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7020" activeTab="0"/>
  </bookViews>
  <sheets>
    <sheet name="С ФОРМУЛАМИ " sheetId="1" r:id="rId1"/>
  </sheets>
  <definedNames>
    <definedName name="_xlnm.Print_Area" localSheetId="0">'С ФОРМУЛАМИ '!$A$1:$J$143</definedName>
  </definedNames>
  <calcPr fullCalcOnLoad="1"/>
</workbook>
</file>

<file path=xl/sharedStrings.xml><?xml version="1.0" encoding="utf-8"?>
<sst xmlns="http://schemas.openxmlformats.org/spreadsheetml/2006/main" count="156" uniqueCount="121">
  <si>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</si>
  <si>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</si>
  <si>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</si>
  <si>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</si>
  <si>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</si>
  <si>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</si>
  <si>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</si>
  <si>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</si>
  <si>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</si>
  <si>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</si>
  <si>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</si>
  <si>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</si>
  <si>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</si>
  <si>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</si>
  <si>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</si>
  <si>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</si>
  <si>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</si>
  <si>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</si>
  <si>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</si>
  <si>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</si>
  <si>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</si>
  <si>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</si>
  <si>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</si>
  <si>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</si>
  <si>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</si>
  <si>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</si>
  <si>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</si>
  <si>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</si>
  <si>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</si>
  <si>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</si>
  <si>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</si>
  <si>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</si>
  <si>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</si>
  <si>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</si>
  <si>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</si>
  <si>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</si>
  <si>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</si>
  <si>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</si>
  <si>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</si>
  <si>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</si>
  <si>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</si>
  <si>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</si>
  <si>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</si>
  <si>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</si>
  <si>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</si>
  <si>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</si>
  <si>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</si>
  <si>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</si>
  <si>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</si>
  <si>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</si>
  <si>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</si>
  <si>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</si>
  <si>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</si>
  <si>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</si>
  <si>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</si>
  <si>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</si>
  <si>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</si>
  <si>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</si>
  <si>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</si>
  <si>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</si>
  <si>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</si>
  <si>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</si>
  <si>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</si>
  <si>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</si>
  <si>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</si>
  <si>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</si>
  <si>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</si>
  <si>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</si>
  <si>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</si>
  <si>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</si>
  <si>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</si>
  <si>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</si>
  <si>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</si>
  <si>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</si>
  <si>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</si>
  <si>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</si>
  <si>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</si>
  <si>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</si>
  <si>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</si>
  <si>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</si>
  <si>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</si>
  <si>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</si>
  <si>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</si>
  <si>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   Малое предпринимательство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</si>
  <si>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</si>
  <si>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</si>
  <si>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>Объем работ в  строительстве, тыс. руб.</t>
  </si>
  <si>
    <t>Производство основных видов промышленной продукции в натуральном выражении (все виды продукции, производимые на территории поселения)</t>
  </si>
  <si>
    <t>жилых домов предприятиями всех форм собственности и индивидуальными застройщиками, тыс.кв.м общей площади</t>
  </si>
  <si>
    <t>Средняя обеспеченность населения  площадью жилых помещений (на конец года), кв. м. на чел.</t>
  </si>
  <si>
    <t>Общий объем расходов муниципального бюджета на развитие и поддержку малого предпринимательства в расчете на 1 малое предприятие(в рамках муниципальной целевой программы), рублей</t>
  </si>
  <si>
    <t>Количество индивидуальных предпринимателей, зарегистрированных на территории поселения, человек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</si>
  <si>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</si>
  <si>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</si>
  <si>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</si>
  <si>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Численность зарегистрированных безработных, чел.</t>
  </si>
  <si>
    <t>Численность населения в возрасте 1-6 лет за исключением школьников, чел.</t>
  </si>
  <si>
    <t>Социальная сфера</t>
  </si>
  <si>
    <t>Добыча полезных ископаемых (В), тыс.руб</t>
  </si>
  <si>
    <t>Обрабатывающие производства (С), тыс.руб</t>
  </si>
  <si>
    <t>Обеспечение электрической энергией, газом, паром; кондиционирование воздуха (D), тыс.руб</t>
  </si>
  <si>
    <t xml:space="preserve">Водоснабжение; водоотве-дение, организация сбора 
и утилизации отходов, 
деятельность по ликвида-ции загрязнений (Е), тыс.руб.
</t>
  </si>
  <si>
    <t>Глава Черниговского сельского поселения</t>
  </si>
  <si>
    <t>Белореченского района</t>
  </si>
  <si>
    <t>2023г. в % к 2022г.</t>
  </si>
  <si>
    <t>О.С.Кероджан</t>
  </si>
  <si>
    <t>Если нет показателей, убирайте строки</t>
  </si>
  <si>
    <t>2024 год</t>
  </si>
  <si>
    <t>2024г. в % к 2023г.</t>
  </si>
  <si>
    <t>2025 год</t>
  </si>
  <si>
    <t>2025г. в % к 2024г.</t>
  </si>
  <si>
    <t>прибыль (убыток)</t>
  </si>
  <si>
    <t>Прогноз социально-экономического развития Черниговского сельского поселения Белореченского района на 2024 год и плановый период 2025-2026 годы</t>
  </si>
  <si>
    <t>2026 год</t>
  </si>
  <si>
    <t>2026г. в % к 2025г.</t>
  </si>
  <si>
    <t>муп Черниговское</t>
  </si>
  <si>
    <t>ип ананян, ип темирова</t>
  </si>
  <si>
    <t>Приложение № 1</t>
  </si>
  <si>
    <t>к решению Совета</t>
  </si>
  <si>
    <t>Черниговского сельского поселения</t>
  </si>
  <si>
    <t>от 24.11.2023 года № 166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</si>
</sst>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horizontal="center"/>
    </xf>
    <xf numFmtId="2" fontId="4" fillId="32" borderId="15" xfId="0" applyNumberFormat="1" applyFont="1" applyFill="1" applyBorder="1" applyAlignment="1">
      <alignment horizontal="center"/>
    </xf>
    <xf numFmtId="2" fontId="4" fillId="32" borderId="16" xfId="0" applyNumberFormat="1" applyFont="1" applyFill="1" applyBorder="1" applyAlignment="1">
      <alignment horizontal="center"/>
    </xf>
    <xf numFmtId="2" fontId="4" fillId="32" borderId="17" xfId="0" applyNumberFormat="1" applyFont="1" applyFill="1" applyBorder="1" applyAlignment="1">
      <alignment horizontal="center"/>
    </xf>
    <xf numFmtId="0" fontId="3" fillId="32" borderId="18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horizontal="center"/>
    </xf>
    <xf numFmtId="2" fontId="4" fillId="32" borderId="19" xfId="0" applyNumberFormat="1" applyFont="1" applyFill="1" applyBorder="1" applyAlignment="1">
      <alignment horizontal="center"/>
    </xf>
    <xf numFmtId="2" fontId="4" fillId="32" borderId="20" xfId="0" applyNumberFormat="1" applyFont="1" applyFill="1" applyBorder="1" applyAlignment="1">
      <alignment horizontal="center"/>
    </xf>
    <xf numFmtId="2" fontId="4" fillId="32" borderId="21" xfId="0" applyNumberFormat="1" applyFont="1" applyFill="1" applyBorder="1" applyAlignment="1">
      <alignment horizontal="center"/>
    </xf>
    <xf numFmtId="0" fontId="3" fillId="32" borderId="22" xfId="0" applyFont="1" applyFill="1" applyBorder="1" applyAlignment="1">
      <alignment vertical="center" wrapText="1"/>
    </xf>
    <xf numFmtId="0" fontId="3" fillId="32" borderId="22" xfId="0" applyFont="1" applyFill="1" applyBorder="1" applyAlignment="1">
      <alignment wrapText="1"/>
    </xf>
    <xf numFmtId="0" fontId="3" fillId="32" borderId="18" xfId="0" applyFont="1" applyFill="1" applyBorder="1" applyAlignment="1">
      <alignment wrapText="1"/>
    </xf>
    <xf numFmtId="0" fontId="7" fillId="32" borderId="22" xfId="0" applyFont="1" applyFill="1" applyBorder="1" applyAlignment="1">
      <alignment/>
    </xf>
    <xf numFmtId="0" fontId="2" fillId="32" borderId="19" xfId="0" applyFont="1" applyFill="1" applyBorder="1" applyAlignment="1">
      <alignment horizontal="center"/>
    </xf>
    <xf numFmtId="2" fontId="2" fillId="32" borderId="20" xfId="0" applyNumberFormat="1" applyFont="1" applyFill="1" applyBorder="1" applyAlignment="1">
      <alignment horizontal="center"/>
    </xf>
    <xf numFmtId="2" fontId="2" fillId="32" borderId="21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7" fillId="32" borderId="22" xfId="0" applyFont="1" applyFill="1" applyBorder="1" applyAlignment="1">
      <alignment horizontal="left" vertical="top" wrapText="1"/>
    </xf>
    <xf numFmtId="0" fontId="7" fillId="32" borderId="22" xfId="0" applyFont="1" applyFill="1" applyBorder="1" applyAlignment="1">
      <alignment vertical="top" wrapText="1"/>
    </xf>
    <xf numFmtId="0" fontId="3" fillId="32" borderId="22" xfId="0" applyFont="1" applyFill="1" applyBorder="1" applyAlignment="1">
      <alignment horizontal="left" vertical="center" wrapText="1"/>
    </xf>
    <xf numFmtId="3" fontId="4" fillId="32" borderId="19" xfId="0" applyNumberFormat="1" applyFont="1" applyFill="1" applyBorder="1" applyAlignment="1">
      <alignment horizontal="center"/>
    </xf>
    <xf numFmtId="1" fontId="4" fillId="32" borderId="19" xfId="0" applyNumberFormat="1" applyFont="1" applyFill="1" applyBorder="1" applyAlignment="1">
      <alignment horizontal="center"/>
    </xf>
    <xf numFmtId="0" fontId="2" fillId="32" borderId="22" xfId="0" applyFont="1" applyFill="1" applyBorder="1" applyAlignment="1">
      <alignment horizontal="left" vertical="center" wrapText="1" indent="1"/>
    </xf>
    <xf numFmtId="0" fontId="45" fillId="32" borderId="22" xfId="0" applyFont="1" applyFill="1" applyBorder="1" applyAlignment="1">
      <alignment horizontal="center" vertical="center" wrapText="1"/>
    </xf>
    <xf numFmtId="0" fontId="46" fillId="32" borderId="19" xfId="0" applyFont="1" applyFill="1" applyBorder="1" applyAlignment="1">
      <alignment horizontal="center"/>
    </xf>
    <xf numFmtId="2" fontId="46" fillId="32" borderId="19" xfId="0" applyNumberFormat="1" applyFont="1" applyFill="1" applyBorder="1" applyAlignment="1">
      <alignment horizontal="center"/>
    </xf>
    <xf numFmtId="2" fontId="46" fillId="32" borderId="20" xfId="0" applyNumberFormat="1" applyFont="1" applyFill="1" applyBorder="1" applyAlignment="1">
      <alignment horizontal="center"/>
    </xf>
    <xf numFmtId="2" fontId="46" fillId="32" borderId="21" xfId="0" applyNumberFormat="1" applyFont="1" applyFill="1" applyBorder="1" applyAlignment="1">
      <alignment horizontal="center"/>
    </xf>
    <xf numFmtId="0" fontId="46" fillId="32" borderId="0" xfId="0" applyFont="1" applyFill="1" applyAlignment="1">
      <alignment/>
    </xf>
    <xf numFmtId="0" fontId="47" fillId="32" borderId="22" xfId="0" applyFont="1" applyFill="1" applyBorder="1" applyAlignment="1">
      <alignment vertical="center" wrapText="1"/>
    </xf>
    <xf numFmtId="0" fontId="45" fillId="32" borderId="19" xfId="0" applyNumberFormat="1" applyFont="1" applyFill="1" applyBorder="1" applyAlignment="1">
      <alignment horizontal="center"/>
    </xf>
    <xf numFmtId="176" fontId="45" fillId="32" borderId="19" xfId="0" applyNumberFormat="1" applyFont="1" applyFill="1" applyBorder="1" applyAlignment="1">
      <alignment horizontal="center"/>
    </xf>
    <xf numFmtId="2" fontId="45" fillId="32" borderId="19" xfId="0" applyNumberFormat="1" applyFont="1" applyFill="1" applyBorder="1" applyAlignment="1">
      <alignment horizontal="center"/>
    </xf>
    <xf numFmtId="0" fontId="47" fillId="32" borderId="22" xfId="0" applyFont="1" applyFill="1" applyBorder="1" applyAlignment="1">
      <alignment horizontal="left" vertical="center" wrapText="1" indent="1"/>
    </xf>
    <xf numFmtId="176" fontId="47" fillId="32" borderId="19" xfId="0" applyNumberFormat="1" applyFont="1" applyFill="1" applyBorder="1" applyAlignment="1">
      <alignment horizontal="center"/>
    </xf>
    <xf numFmtId="0" fontId="47" fillId="32" borderId="22" xfId="0" applyFont="1" applyFill="1" applyBorder="1" applyAlignment="1">
      <alignment horizontal="left" vertical="center" wrapText="1"/>
    </xf>
    <xf numFmtId="2" fontId="47" fillId="32" borderId="19" xfId="0" applyNumberFormat="1" applyFont="1" applyFill="1" applyBorder="1" applyAlignment="1">
      <alignment horizontal="center"/>
    </xf>
    <xf numFmtId="178" fontId="47" fillId="32" borderId="19" xfId="0" applyNumberFormat="1" applyFont="1" applyFill="1" applyBorder="1" applyAlignment="1">
      <alignment horizontal="center"/>
    </xf>
    <xf numFmtId="0" fontId="47" fillId="32" borderId="19" xfId="0" applyNumberFormat="1" applyFont="1" applyFill="1" applyBorder="1" applyAlignment="1">
      <alignment horizontal="center"/>
    </xf>
    <xf numFmtId="178" fontId="45" fillId="32" borderId="19" xfId="0" applyNumberFormat="1" applyFont="1" applyFill="1" applyBorder="1" applyAlignment="1">
      <alignment horizontal="center"/>
    </xf>
    <xf numFmtId="0" fontId="2" fillId="32" borderId="22" xfId="0" applyFont="1" applyFill="1" applyBorder="1" applyAlignment="1">
      <alignment vertical="center" wrapText="1"/>
    </xf>
    <xf numFmtId="0" fontId="3" fillId="32" borderId="19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left" vertical="center" wrapText="1" indent="3"/>
    </xf>
    <xf numFmtId="0" fontId="2" fillId="32" borderId="22" xfId="0" applyFont="1" applyFill="1" applyBorder="1" applyAlignment="1">
      <alignment horizontal="left" vertical="center" wrapText="1" indent="5"/>
    </xf>
    <xf numFmtId="2" fontId="3" fillId="32" borderId="19" xfId="0" applyNumberFormat="1" applyFont="1" applyFill="1" applyBorder="1" applyAlignment="1">
      <alignment horizontal="center"/>
    </xf>
    <xf numFmtId="176" fontId="4" fillId="32" borderId="19" xfId="0" applyNumberFormat="1" applyFont="1" applyFill="1" applyBorder="1" applyAlignment="1">
      <alignment horizontal="center"/>
    </xf>
    <xf numFmtId="176" fontId="4" fillId="32" borderId="20" xfId="0" applyNumberFormat="1" applyFont="1" applyFill="1" applyBorder="1" applyAlignment="1">
      <alignment horizontal="center"/>
    </xf>
    <xf numFmtId="176" fontId="4" fillId="32" borderId="21" xfId="0" applyNumberFormat="1" applyFont="1" applyFill="1" applyBorder="1" applyAlignment="1">
      <alignment horizontal="center"/>
    </xf>
    <xf numFmtId="0" fontId="3" fillId="32" borderId="23" xfId="0" applyFont="1" applyFill="1" applyBorder="1" applyAlignment="1">
      <alignment wrapText="1"/>
    </xf>
    <xf numFmtId="0" fontId="4" fillId="32" borderId="24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left"/>
    </xf>
    <xf numFmtId="0" fontId="6" fillId="32" borderId="19" xfId="0" applyFont="1" applyFill="1" applyBorder="1" applyAlignment="1">
      <alignment horizontal="center"/>
    </xf>
    <xf numFmtId="2" fontId="6" fillId="32" borderId="19" xfId="0" applyNumberFormat="1" applyFont="1" applyFill="1" applyBorder="1" applyAlignment="1">
      <alignment horizontal="center"/>
    </xf>
    <xf numFmtId="2" fontId="6" fillId="32" borderId="20" xfId="0" applyNumberFormat="1" applyFont="1" applyFill="1" applyBorder="1" applyAlignment="1">
      <alignment horizontal="center"/>
    </xf>
    <xf numFmtId="2" fontId="6" fillId="32" borderId="21" xfId="0" applyNumberFormat="1" applyFont="1" applyFill="1" applyBorder="1" applyAlignment="1">
      <alignment horizontal="center"/>
    </xf>
    <xf numFmtId="0" fontId="0" fillId="32" borderId="22" xfId="0" applyFont="1" applyFill="1" applyBorder="1" applyAlignment="1">
      <alignment wrapText="1"/>
    </xf>
    <xf numFmtId="0" fontId="0" fillId="32" borderId="23" xfId="0" applyFont="1" applyFill="1" applyBorder="1" applyAlignment="1">
      <alignment wrapText="1"/>
    </xf>
    <xf numFmtId="0" fontId="4" fillId="32" borderId="0" xfId="0" applyFont="1" applyFill="1" applyAlignment="1">
      <alignment vertical="top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left" vertical="center" wrapText="1" indent="1"/>
    </xf>
    <xf numFmtId="0" fontId="2" fillId="32" borderId="22" xfId="0" applyFont="1" applyFill="1" applyBorder="1" applyAlignment="1">
      <alignment horizontal="left" vertical="center" wrapText="1"/>
    </xf>
    <xf numFmtId="0" fontId="2" fillId="32" borderId="25" xfId="0" applyFont="1" applyFill="1" applyBorder="1" applyAlignment="1">
      <alignment horizontal="left" vertical="center" wrapText="1"/>
    </xf>
    <xf numFmtId="2" fontId="4" fillId="32" borderId="11" xfId="0" applyNumberFormat="1" applyFont="1" applyFill="1" applyBorder="1" applyAlignment="1">
      <alignment horizontal="center"/>
    </xf>
    <xf numFmtId="2" fontId="4" fillId="32" borderId="26" xfId="0" applyNumberFormat="1" applyFont="1" applyFill="1" applyBorder="1" applyAlignment="1">
      <alignment horizontal="center"/>
    </xf>
    <xf numFmtId="2" fontId="4" fillId="32" borderId="27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2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32" borderId="28" xfId="0" applyFont="1" applyFill="1" applyBorder="1" applyAlignment="1">
      <alignment vertical="top" wrapText="1"/>
    </xf>
    <xf numFmtId="0" fontId="0" fillId="32" borderId="0" xfId="0" applyFill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wrapText="1"/>
    </xf>
    <xf numFmtId="2" fontId="4" fillId="0" borderId="32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view="pageBreakPreview" zoomScaleSheetLayoutView="100" zoomScalePageLayoutView="0" workbookViewId="0" topLeftCell="A136">
      <selection activeCell="A5" sqref="A5"/>
    </sheetView>
  </sheetViews>
  <sheetFormatPr defaultColWidth="9.00390625" defaultRowHeight="12.75"/>
  <cols>
    <col min="1" max="1" width="43.25390625" style="2" customWidth="1"/>
    <col min="2" max="2" width="10.00390625" style="8" customWidth="1"/>
    <col min="3" max="3" width="7.25390625" style="8" customWidth="1"/>
    <col min="4" max="4" width="14.00390625" style="5" customWidth="1"/>
    <col min="5" max="5" width="9.375" style="8" customWidth="1"/>
    <col min="6" max="6" width="8.25390625" style="5" customWidth="1"/>
    <col min="7" max="7" width="7.25390625" style="5" customWidth="1"/>
    <col min="8" max="8" width="9.25390625" style="5" customWidth="1"/>
    <col min="9" max="9" width="8.875" style="5" customWidth="1"/>
    <col min="10" max="10" width="9.75390625" style="5" customWidth="1"/>
    <col min="11" max="16384" width="9.125" style="1" customWidth="1"/>
  </cols>
  <sheetData>
    <row r="1" spans="1:10" ht="15.75">
      <c r="A1" s="94"/>
      <c r="B1" s="94"/>
      <c r="C1" s="94"/>
      <c r="D1" s="94"/>
      <c r="E1" s="94"/>
      <c r="F1" s="94"/>
      <c r="G1" s="86" t="s">
        <v>117</v>
      </c>
      <c r="H1" s="86"/>
      <c r="I1" s="86"/>
      <c r="J1" s="86"/>
    </row>
    <row r="2" spans="1:10" ht="15.75">
      <c r="A2" s="80"/>
      <c r="B2" s="80"/>
      <c r="C2" s="80"/>
      <c r="D2" s="80"/>
      <c r="E2" s="80"/>
      <c r="F2" s="80"/>
      <c r="G2" s="86" t="s">
        <v>118</v>
      </c>
      <c r="H2" s="86"/>
      <c r="I2" s="86"/>
      <c r="J2" s="86"/>
    </row>
    <row r="3" spans="1:10" ht="15.75">
      <c r="A3" s="80"/>
      <c r="B3" s="80"/>
      <c r="C3" s="80"/>
      <c r="D3" s="80"/>
      <c r="E3" s="80"/>
      <c r="F3" s="80"/>
      <c r="G3" s="86" t="s">
        <v>119</v>
      </c>
      <c r="H3" s="86"/>
      <c r="I3" s="86"/>
      <c r="J3" s="86"/>
    </row>
    <row r="4" spans="1:10" ht="15.75">
      <c r="A4" s="80"/>
      <c r="B4" s="80"/>
      <c r="C4" s="80"/>
      <c r="D4" s="80"/>
      <c r="E4" s="80"/>
      <c r="F4" s="80"/>
      <c r="G4" s="86" t="s">
        <v>103</v>
      </c>
      <c r="H4" s="86"/>
      <c r="I4" s="86"/>
      <c r="J4" s="86"/>
    </row>
    <row r="5" spans="1:10" ht="15.75">
      <c r="A5" s="80"/>
      <c r="B5" s="80"/>
      <c r="C5" s="80"/>
      <c r="D5" s="80"/>
      <c r="E5" s="80"/>
      <c r="F5" s="80"/>
      <c r="G5" s="86" t="s">
        <v>120</v>
      </c>
      <c r="H5" s="86"/>
      <c r="I5" s="86"/>
      <c r="J5" s="86"/>
    </row>
    <row r="6" spans="1:10" ht="51" customHeight="1">
      <c r="A6" s="93" t="s">
        <v>112</v>
      </c>
      <c r="B6" s="93"/>
      <c r="C6" s="93"/>
      <c r="D6" s="93"/>
      <c r="E6" s="93"/>
      <c r="F6" s="93"/>
      <c r="G6" s="93"/>
      <c r="H6" s="93"/>
      <c r="I6" s="93"/>
      <c r="J6" s="93"/>
    </row>
    <row r="7" ht="16.5" customHeight="1" thickBot="1"/>
    <row r="8" spans="1:10" ht="12.75">
      <c r="A8" s="95" t="s">
        <v>0</v>
      </c>
      <c r="B8" s="9">
        <v>2022</v>
      </c>
      <c r="C8" s="10">
        <v>2023</v>
      </c>
      <c r="D8" s="97" t="s">
        <v>104</v>
      </c>
      <c r="E8" s="7" t="s">
        <v>107</v>
      </c>
      <c r="F8" s="97" t="s">
        <v>108</v>
      </c>
      <c r="G8" s="3" t="s">
        <v>109</v>
      </c>
      <c r="H8" s="99" t="s">
        <v>110</v>
      </c>
      <c r="I8" s="3" t="s">
        <v>113</v>
      </c>
      <c r="J8" s="91" t="s">
        <v>114</v>
      </c>
    </row>
    <row r="9" spans="1:10" ht="13.5" thickBot="1">
      <c r="A9" s="96"/>
      <c r="B9" s="11" t="s">
        <v>1</v>
      </c>
      <c r="C9" s="12" t="s">
        <v>22</v>
      </c>
      <c r="D9" s="98"/>
      <c r="E9" s="12" t="s">
        <v>23</v>
      </c>
      <c r="F9" s="98"/>
      <c r="G9" s="4" t="s">
        <v>23</v>
      </c>
      <c r="H9" s="100"/>
      <c r="I9" s="4" t="s">
        <v>23</v>
      </c>
      <c r="J9" s="92"/>
    </row>
    <row r="10" spans="1:15" s="6" customFormat="1" ht="42.75">
      <c r="A10" s="13" t="s">
        <v>39</v>
      </c>
      <c r="B10" s="14">
        <v>3.372</v>
      </c>
      <c r="C10" s="14">
        <v>3.37</v>
      </c>
      <c r="D10" s="15">
        <f>C10/B10*100</f>
        <v>99.94068801897984</v>
      </c>
      <c r="E10" s="14">
        <v>3.37</v>
      </c>
      <c r="F10" s="15">
        <f aca="true" t="shared" si="0" ref="F10:F19">E10/C10*100</f>
        <v>100</v>
      </c>
      <c r="G10" s="14">
        <v>3.37</v>
      </c>
      <c r="H10" s="16">
        <f aca="true" t="shared" si="1" ref="H10:H19">G10/E10*100</f>
        <v>100</v>
      </c>
      <c r="I10" s="14">
        <v>3.38</v>
      </c>
      <c r="J10" s="17">
        <f aca="true" t="shared" si="2" ref="J10:J19">I10/G10*100</f>
        <v>100.29673590504451</v>
      </c>
      <c r="K10" s="87"/>
      <c r="L10" s="88"/>
      <c r="M10" s="88"/>
      <c r="N10" s="88"/>
      <c r="O10" s="88"/>
    </row>
    <row r="11" spans="1:10" s="6" customFormat="1" ht="28.5">
      <c r="A11" s="18" t="s">
        <v>41</v>
      </c>
      <c r="B11" s="14">
        <v>1.998</v>
      </c>
      <c r="C11" s="19">
        <v>1.997</v>
      </c>
      <c r="D11" s="20">
        <f>C11/B11*100</f>
        <v>99.94994994994995</v>
      </c>
      <c r="E11" s="19">
        <v>1.996</v>
      </c>
      <c r="F11" s="20">
        <f t="shared" si="0"/>
        <v>99.949924887331</v>
      </c>
      <c r="G11" s="19">
        <v>1.994</v>
      </c>
      <c r="H11" s="21">
        <f t="shared" si="1"/>
        <v>99.8997995991984</v>
      </c>
      <c r="I11" s="19">
        <v>1.998</v>
      </c>
      <c r="J11" s="22">
        <f t="shared" si="2"/>
        <v>100.20060180541626</v>
      </c>
    </row>
    <row r="12" spans="1:10" s="6" customFormat="1" ht="28.5">
      <c r="A12" s="18" t="s">
        <v>40</v>
      </c>
      <c r="B12" s="14">
        <v>1.63</v>
      </c>
      <c r="C12" s="19">
        <v>1.62</v>
      </c>
      <c r="D12" s="20">
        <f>C12/B12*100</f>
        <v>99.38650306748468</v>
      </c>
      <c r="E12" s="19">
        <v>1.61</v>
      </c>
      <c r="F12" s="20">
        <f t="shared" si="0"/>
        <v>99.38271604938271</v>
      </c>
      <c r="G12" s="19">
        <v>1.6</v>
      </c>
      <c r="H12" s="21">
        <f t="shared" si="1"/>
        <v>99.37888198757764</v>
      </c>
      <c r="I12" s="19">
        <v>1.61</v>
      </c>
      <c r="J12" s="22">
        <f t="shared" si="2"/>
        <v>100.62500000000001</v>
      </c>
    </row>
    <row r="13" spans="1:10" s="6" customFormat="1" ht="28.5">
      <c r="A13" s="23" t="s">
        <v>53</v>
      </c>
      <c r="B13" s="14">
        <v>0.626</v>
      </c>
      <c r="C13" s="19">
        <v>0.626</v>
      </c>
      <c r="D13" s="20">
        <f>C13/B13*100</f>
        <v>100</v>
      </c>
      <c r="E13" s="19">
        <v>0.626</v>
      </c>
      <c r="F13" s="20">
        <f t="shared" si="0"/>
        <v>100</v>
      </c>
      <c r="G13" s="19">
        <v>0.626</v>
      </c>
      <c r="H13" s="21">
        <f t="shared" si="1"/>
        <v>100</v>
      </c>
      <c r="I13" s="19">
        <v>0.626</v>
      </c>
      <c r="J13" s="22">
        <f t="shared" si="2"/>
        <v>100</v>
      </c>
    </row>
    <row r="14" spans="1:15" s="6" customFormat="1" ht="28.5">
      <c r="A14" s="18" t="s">
        <v>43</v>
      </c>
      <c r="B14" s="14">
        <v>16.6</v>
      </c>
      <c r="C14" s="19">
        <v>17.4</v>
      </c>
      <c r="D14" s="20">
        <f aca="true" t="shared" si="3" ref="D14:D22">C14/B14*100</f>
        <v>104.81927710843372</v>
      </c>
      <c r="E14" s="19">
        <v>18.2</v>
      </c>
      <c r="F14" s="20">
        <f t="shared" si="0"/>
        <v>104.59770114942528</v>
      </c>
      <c r="G14" s="19">
        <v>19.1</v>
      </c>
      <c r="H14" s="21">
        <f t="shared" si="1"/>
        <v>104.94505494505495</v>
      </c>
      <c r="I14" s="19">
        <v>20.1</v>
      </c>
      <c r="J14" s="22">
        <f t="shared" si="2"/>
        <v>105.23560209424083</v>
      </c>
      <c r="K14" s="87"/>
      <c r="L14" s="88"/>
      <c r="M14" s="88"/>
      <c r="N14" s="88"/>
      <c r="O14" s="88"/>
    </row>
    <row r="15" spans="1:15" s="6" customFormat="1" ht="42.75">
      <c r="A15" s="23" t="s">
        <v>42</v>
      </c>
      <c r="B15" s="14">
        <v>25.4</v>
      </c>
      <c r="C15" s="19">
        <v>28.66</v>
      </c>
      <c r="D15" s="20">
        <f>C15/B15*100</f>
        <v>112.83464566929136</v>
      </c>
      <c r="E15" s="19">
        <v>30.38</v>
      </c>
      <c r="F15" s="20">
        <f t="shared" si="0"/>
        <v>106.00139567341242</v>
      </c>
      <c r="G15" s="19">
        <v>32.02</v>
      </c>
      <c r="H15" s="21">
        <f t="shared" si="1"/>
        <v>105.39828834759713</v>
      </c>
      <c r="I15" s="19">
        <v>33.88</v>
      </c>
      <c r="J15" s="22">
        <f t="shared" si="2"/>
        <v>105.80886945658963</v>
      </c>
      <c r="K15" s="87"/>
      <c r="L15" s="88"/>
      <c r="M15" s="88"/>
      <c r="N15" s="88"/>
      <c r="O15" s="88"/>
    </row>
    <row r="16" spans="1:15" s="6" customFormat="1" ht="28.5">
      <c r="A16" s="24" t="s">
        <v>37</v>
      </c>
      <c r="B16" s="14">
        <v>15.6</v>
      </c>
      <c r="C16" s="19">
        <v>16.38</v>
      </c>
      <c r="D16" s="20">
        <f t="shared" si="3"/>
        <v>105</v>
      </c>
      <c r="E16" s="19">
        <v>17.2</v>
      </c>
      <c r="F16" s="20">
        <f t="shared" si="0"/>
        <v>105.00610500610502</v>
      </c>
      <c r="G16" s="19">
        <v>18.07</v>
      </c>
      <c r="H16" s="21">
        <f t="shared" si="1"/>
        <v>105.05813953488372</v>
      </c>
      <c r="I16" s="19">
        <v>19</v>
      </c>
      <c r="J16" s="22">
        <f t="shared" si="2"/>
        <v>105.14665190924184</v>
      </c>
      <c r="K16" s="87"/>
      <c r="L16" s="88"/>
      <c r="M16" s="88"/>
      <c r="N16" s="88"/>
      <c r="O16" s="88"/>
    </row>
    <row r="17" spans="1:10" s="6" customFormat="1" ht="28.5">
      <c r="A17" s="25" t="s">
        <v>95</v>
      </c>
      <c r="B17" s="14">
        <v>3</v>
      </c>
      <c r="C17" s="19">
        <v>3</v>
      </c>
      <c r="D17" s="20">
        <f t="shared" si="3"/>
        <v>100</v>
      </c>
      <c r="E17" s="19">
        <v>3</v>
      </c>
      <c r="F17" s="20">
        <v>100</v>
      </c>
      <c r="G17" s="19">
        <v>3</v>
      </c>
      <c r="H17" s="21">
        <v>100</v>
      </c>
      <c r="I17" s="19">
        <v>3</v>
      </c>
      <c r="J17" s="22">
        <f t="shared" si="2"/>
        <v>100</v>
      </c>
    </row>
    <row r="18" spans="1:10" s="6" customFormat="1" ht="42.75">
      <c r="A18" s="18" t="s">
        <v>38</v>
      </c>
      <c r="B18" s="14">
        <v>0.4</v>
      </c>
      <c r="C18" s="19">
        <v>0.4</v>
      </c>
      <c r="D18" s="20">
        <f t="shared" si="3"/>
        <v>100</v>
      </c>
      <c r="E18" s="19">
        <v>0.4</v>
      </c>
      <c r="F18" s="20">
        <f t="shared" si="0"/>
        <v>100</v>
      </c>
      <c r="G18" s="19">
        <v>0.4</v>
      </c>
      <c r="H18" s="21">
        <f t="shared" si="1"/>
        <v>100</v>
      </c>
      <c r="I18" s="19">
        <v>0.4</v>
      </c>
      <c r="J18" s="22">
        <f t="shared" si="2"/>
        <v>100</v>
      </c>
    </row>
    <row r="19" spans="1:11" s="6" customFormat="1" ht="29.25" customHeight="1">
      <c r="A19" s="23" t="s">
        <v>24</v>
      </c>
      <c r="B19" s="19">
        <v>760</v>
      </c>
      <c r="C19" s="19">
        <v>780</v>
      </c>
      <c r="D19" s="20">
        <f t="shared" si="3"/>
        <v>102.63157894736842</v>
      </c>
      <c r="E19" s="19">
        <v>1008</v>
      </c>
      <c r="F19" s="20">
        <f t="shared" si="0"/>
        <v>129.23076923076923</v>
      </c>
      <c r="G19" s="19">
        <v>1058</v>
      </c>
      <c r="H19" s="21">
        <f t="shared" si="1"/>
        <v>104.96031746031747</v>
      </c>
      <c r="I19" s="19">
        <v>1111</v>
      </c>
      <c r="J19" s="22">
        <f t="shared" si="2"/>
        <v>105.0094517958412</v>
      </c>
      <c r="K19" s="6" t="s">
        <v>116</v>
      </c>
    </row>
    <row r="20" spans="1:11" s="6" customFormat="1" ht="14.25">
      <c r="A20" s="23" t="s">
        <v>44</v>
      </c>
      <c r="B20" s="19"/>
      <c r="C20" s="19">
        <v>-180</v>
      </c>
      <c r="D20" s="20"/>
      <c r="E20" s="19"/>
      <c r="F20" s="20"/>
      <c r="G20" s="19"/>
      <c r="H20" s="21"/>
      <c r="I20" s="19"/>
      <c r="J20" s="22"/>
      <c r="K20" s="6" t="s">
        <v>115</v>
      </c>
    </row>
    <row r="21" spans="1:10" s="6" customFormat="1" ht="14.25">
      <c r="A21" s="23" t="s">
        <v>111</v>
      </c>
      <c r="B21" s="19">
        <v>760</v>
      </c>
      <c r="C21" s="19">
        <v>960</v>
      </c>
      <c r="D21" s="20">
        <f t="shared" si="3"/>
        <v>126.3157894736842</v>
      </c>
      <c r="E21" s="19">
        <v>1008</v>
      </c>
      <c r="F21" s="20">
        <f>E21/C21*100</f>
        <v>105</v>
      </c>
      <c r="G21" s="19">
        <v>1058</v>
      </c>
      <c r="H21" s="21">
        <f>G21/E21*100</f>
        <v>104.96031746031747</v>
      </c>
      <c r="I21" s="19">
        <v>1111</v>
      </c>
      <c r="J21" s="22">
        <f>I21/G21*100</f>
        <v>105.0094517958412</v>
      </c>
    </row>
    <row r="22" spans="1:15" s="2" customFormat="1" ht="14.25">
      <c r="A22" s="81" t="s">
        <v>45</v>
      </c>
      <c r="B22" s="82">
        <v>91193</v>
      </c>
      <c r="C22" s="82">
        <v>102683</v>
      </c>
      <c r="D22" s="83">
        <f t="shared" si="3"/>
        <v>112.59965128902438</v>
      </c>
      <c r="E22" s="82">
        <v>108844</v>
      </c>
      <c r="F22" s="83">
        <f>E22/C22*100</f>
        <v>106.00001947742079</v>
      </c>
      <c r="G22" s="82">
        <v>115593</v>
      </c>
      <c r="H22" s="84">
        <f>G22/E22*100</f>
        <v>106.20061739737605</v>
      </c>
      <c r="I22" s="82">
        <v>123106</v>
      </c>
      <c r="J22" s="85">
        <f>I22/G22*100</f>
        <v>106.49952851816286</v>
      </c>
      <c r="K22" s="89"/>
      <c r="L22" s="90"/>
      <c r="M22" s="90"/>
      <c r="N22" s="90"/>
      <c r="O22" s="90"/>
    </row>
    <row r="23" spans="1:10" s="30" customFormat="1" ht="15" hidden="1">
      <c r="A23" s="26" t="s">
        <v>98</v>
      </c>
      <c r="B23" s="27"/>
      <c r="C23" s="27"/>
      <c r="D23" s="20"/>
      <c r="E23" s="27"/>
      <c r="F23" s="20"/>
      <c r="G23" s="27"/>
      <c r="H23" s="28"/>
      <c r="I23" s="27"/>
      <c r="J23" s="29"/>
    </row>
    <row r="24" spans="1:11" s="30" customFormat="1" ht="15" hidden="1">
      <c r="A24" s="26" t="s">
        <v>99</v>
      </c>
      <c r="B24" s="27">
        <v>0</v>
      </c>
      <c r="C24" s="27"/>
      <c r="D24" s="20"/>
      <c r="E24" s="27"/>
      <c r="F24" s="20"/>
      <c r="G24" s="27"/>
      <c r="H24" s="28"/>
      <c r="I24" s="27"/>
      <c r="J24" s="29"/>
      <c r="K24" s="31" t="s">
        <v>106</v>
      </c>
    </row>
    <row r="25" spans="1:10" s="30" customFormat="1" ht="42.75" hidden="1">
      <c r="A25" s="32" t="s">
        <v>100</v>
      </c>
      <c r="B25" s="27"/>
      <c r="C25" s="27"/>
      <c r="D25" s="20"/>
      <c r="E25" s="27"/>
      <c r="F25" s="20"/>
      <c r="G25" s="27"/>
      <c r="H25" s="28"/>
      <c r="I25" s="27"/>
      <c r="J25" s="29"/>
    </row>
    <row r="26" spans="1:10" s="30" customFormat="1" ht="85.5" hidden="1">
      <c r="A26" s="33" t="s">
        <v>101</v>
      </c>
      <c r="B26" s="27"/>
      <c r="C26" s="27"/>
      <c r="D26" s="20"/>
      <c r="E26" s="27"/>
      <c r="F26" s="20"/>
      <c r="G26" s="27"/>
      <c r="H26" s="28"/>
      <c r="I26" s="27"/>
      <c r="J26" s="29"/>
    </row>
    <row r="27" spans="1:10" s="6" customFormat="1" ht="71.25" hidden="1">
      <c r="A27" s="34" t="s">
        <v>87</v>
      </c>
      <c r="B27" s="19"/>
      <c r="C27" s="19"/>
      <c r="D27" s="20"/>
      <c r="E27" s="19"/>
      <c r="F27" s="20"/>
      <c r="G27" s="19"/>
      <c r="H27" s="21"/>
      <c r="I27" s="19"/>
      <c r="J27" s="22"/>
    </row>
    <row r="28" spans="1:10" s="6" customFormat="1" ht="28.5">
      <c r="A28" s="34" t="s">
        <v>46</v>
      </c>
      <c r="B28" s="35">
        <v>306063</v>
      </c>
      <c r="C28" s="36">
        <v>329984</v>
      </c>
      <c r="D28" s="20">
        <f>C28/B28*100</f>
        <v>107.81571114443757</v>
      </c>
      <c r="E28" s="36">
        <v>348464</v>
      </c>
      <c r="F28" s="20">
        <f>E28/C28*100</f>
        <v>105.60027152831653</v>
      </c>
      <c r="G28" s="36">
        <v>369310</v>
      </c>
      <c r="H28" s="21">
        <f>G28/E28*100</f>
        <v>105.98225354699483</v>
      </c>
      <c r="I28" s="36">
        <v>384303</v>
      </c>
      <c r="J28" s="22">
        <f>I28/G28*100</f>
        <v>104.05973301562372</v>
      </c>
    </row>
    <row r="29" spans="1:10" s="6" customFormat="1" ht="30">
      <c r="A29" s="37" t="s">
        <v>71</v>
      </c>
      <c r="B29" s="19"/>
      <c r="C29" s="36"/>
      <c r="D29" s="20"/>
      <c r="E29" s="36"/>
      <c r="F29" s="20"/>
      <c r="G29" s="36"/>
      <c r="H29" s="21"/>
      <c r="I29" s="36"/>
      <c r="J29" s="22"/>
    </row>
    <row r="30" spans="1:10" s="6" customFormat="1" ht="45">
      <c r="A30" s="37" t="s">
        <v>72</v>
      </c>
      <c r="B30" s="36">
        <v>82551</v>
      </c>
      <c r="C30" s="36">
        <v>98472</v>
      </c>
      <c r="D30" s="20">
        <f>C30/B30*100</f>
        <v>119.28625940327797</v>
      </c>
      <c r="E30" s="36">
        <v>103012</v>
      </c>
      <c r="F30" s="20">
        <f>E30/C30*100</f>
        <v>104.61044763993826</v>
      </c>
      <c r="G30" s="36">
        <v>109457</v>
      </c>
      <c r="H30" s="21">
        <f>G30/E30*100</f>
        <v>106.2565526346445</v>
      </c>
      <c r="I30" s="36">
        <v>113952</v>
      </c>
      <c r="J30" s="22">
        <f>I30/G30*100</f>
        <v>104.1066354824269</v>
      </c>
    </row>
    <row r="31" spans="1:10" s="6" customFormat="1" ht="15">
      <c r="A31" s="37" t="s">
        <v>73</v>
      </c>
      <c r="B31" s="36">
        <v>223512</v>
      </c>
      <c r="C31" s="36">
        <v>231512</v>
      </c>
      <c r="D31" s="20">
        <f>C31/B31*100</f>
        <v>103.57922617130177</v>
      </c>
      <c r="E31" s="36">
        <v>245452</v>
      </c>
      <c r="F31" s="20">
        <f>E31/C31*100</f>
        <v>106.02128615363351</v>
      </c>
      <c r="G31" s="36">
        <v>259853</v>
      </c>
      <c r="H31" s="21">
        <f>G31/E31*100</f>
        <v>105.86713491843621</v>
      </c>
      <c r="I31" s="36">
        <v>270351</v>
      </c>
      <c r="J31" s="22">
        <f>I31/G31*100</f>
        <v>104.03997644822265</v>
      </c>
    </row>
    <row r="32" spans="1:10" s="43" customFormat="1" ht="28.5">
      <c r="A32" s="38" t="s">
        <v>2</v>
      </c>
      <c r="B32" s="39"/>
      <c r="C32" s="39"/>
      <c r="D32" s="40"/>
      <c r="E32" s="39"/>
      <c r="F32" s="40"/>
      <c r="G32" s="39"/>
      <c r="H32" s="41"/>
      <c r="I32" s="39"/>
      <c r="J32" s="42"/>
    </row>
    <row r="33" spans="1:10" s="43" customFormat="1" ht="15">
      <c r="A33" s="44" t="s">
        <v>74</v>
      </c>
      <c r="B33" s="45">
        <v>3.2</v>
      </c>
      <c r="C33" s="46">
        <v>3.7</v>
      </c>
      <c r="D33" s="40">
        <f>C33/B33*100</f>
        <v>115.625</v>
      </c>
      <c r="E33" s="46">
        <v>4</v>
      </c>
      <c r="F33" s="40">
        <f>E33/C33*100</f>
        <v>108.1081081081081</v>
      </c>
      <c r="G33" s="46">
        <v>4</v>
      </c>
      <c r="H33" s="41">
        <f>G33/E33*100</f>
        <v>100</v>
      </c>
      <c r="I33" s="46">
        <v>4</v>
      </c>
      <c r="J33" s="42">
        <f>I33/G33*100</f>
        <v>100</v>
      </c>
    </row>
    <row r="34" spans="1:10" s="43" customFormat="1" ht="15">
      <c r="A34" s="44" t="s">
        <v>3</v>
      </c>
      <c r="B34" s="46"/>
      <c r="C34" s="46"/>
      <c r="D34" s="40"/>
      <c r="E34" s="46"/>
      <c r="F34" s="40"/>
      <c r="G34" s="46"/>
      <c r="H34" s="41"/>
      <c r="I34" s="46"/>
      <c r="J34" s="42"/>
    </row>
    <row r="35" spans="1:10" s="43" customFormat="1" ht="15">
      <c r="A35" s="44" t="s">
        <v>4</v>
      </c>
      <c r="B35" s="45">
        <v>0.2</v>
      </c>
      <c r="C35" s="45">
        <v>0.2</v>
      </c>
      <c r="D35" s="40">
        <f>C35/B35*100</f>
        <v>100</v>
      </c>
      <c r="E35" s="46">
        <v>0.2</v>
      </c>
      <c r="F35" s="40">
        <v>100</v>
      </c>
      <c r="G35" s="45">
        <v>0.2</v>
      </c>
      <c r="H35" s="41">
        <v>105</v>
      </c>
      <c r="I35" s="45">
        <v>0.3</v>
      </c>
      <c r="J35" s="42">
        <v>108.2</v>
      </c>
    </row>
    <row r="36" spans="1:10" s="43" customFormat="1" ht="15">
      <c r="A36" s="44" t="s">
        <v>5</v>
      </c>
      <c r="B36" s="46"/>
      <c r="C36" s="46"/>
      <c r="D36" s="40"/>
      <c r="E36" s="46"/>
      <c r="F36" s="40"/>
      <c r="G36" s="46"/>
      <c r="H36" s="41"/>
      <c r="I36" s="46"/>
      <c r="J36" s="42"/>
    </row>
    <row r="37" spans="1:10" s="43" customFormat="1" ht="15">
      <c r="A37" s="44" t="s">
        <v>6</v>
      </c>
      <c r="B37" s="46"/>
      <c r="C37" s="46"/>
      <c r="D37" s="40"/>
      <c r="E37" s="46"/>
      <c r="F37" s="40"/>
      <c r="G37" s="46"/>
      <c r="H37" s="41"/>
      <c r="I37" s="46"/>
      <c r="J37" s="42"/>
    </row>
    <row r="38" spans="1:10" s="43" customFormat="1" ht="30">
      <c r="A38" s="44" t="s">
        <v>25</v>
      </c>
      <c r="B38" s="47">
        <v>0.6</v>
      </c>
      <c r="C38" s="47">
        <v>0.79</v>
      </c>
      <c r="D38" s="40">
        <f>C38/B38*100</f>
        <v>131.66666666666669</v>
      </c>
      <c r="E38" s="47">
        <v>0.8</v>
      </c>
      <c r="F38" s="40">
        <f>E38/C38*100</f>
        <v>101.26582278481013</v>
      </c>
      <c r="G38" s="47">
        <v>0.82</v>
      </c>
      <c r="H38" s="41">
        <f>G38/E38*100</f>
        <v>102.49999999999999</v>
      </c>
      <c r="I38" s="47">
        <v>0.825</v>
      </c>
      <c r="J38" s="42">
        <f>I38/G38*100</f>
        <v>100.60975609756098</v>
      </c>
    </row>
    <row r="39" spans="1:10" s="43" customFormat="1" ht="15">
      <c r="A39" s="44" t="s">
        <v>30</v>
      </c>
      <c r="B39" s="47">
        <v>0.42</v>
      </c>
      <c r="C39" s="47">
        <v>0.4</v>
      </c>
      <c r="D39" s="40">
        <f>C39/B39*100</f>
        <v>95.23809523809524</v>
      </c>
      <c r="E39" s="47">
        <v>0.43</v>
      </c>
      <c r="F39" s="40">
        <f>E39/C39*100</f>
        <v>107.5</v>
      </c>
      <c r="G39" s="47">
        <v>0.44</v>
      </c>
      <c r="H39" s="41">
        <f>G39/E39*100</f>
        <v>102.32558139534885</v>
      </c>
      <c r="I39" s="47">
        <v>0.46</v>
      </c>
      <c r="J39" s="42">
        <f>I39/G39*100</f>
        <v>104.54545454545455</v>
      </c>
    </row>
    <row r="40" spans="1:10" s="43" customFormat="1" ht="30">
      <c r="A40" s="48" t="s">
        <v>71</v>
      </c>
      <c r="B40" s="49"/>
      <c r="C40" s="49"/>
      <c r="D40" s="40"/>
      <c r="E40" s="49"/>
      <c r="F40" s="40"/>
      <c r="G40" s="49"/>
      <c r="H40" s="41"/>
      <c r="I40" s="49"/>
      <c r="J40" s="42"/>
    </row>
    <row r="41" spans="1:10" s="43" customFormat="1" ht="45">
      <c r="A41" s="48" t="s">
        <v>72</v>
      </c>
      <c r="B41" s="49"/>
      <c r="C41" s="49"/>
      <c r="D41" s="40"/>
      <c r="E41" s="49"/>
      <c r="F41" s="40"/>
      <c r="G41" s="49"/>
      <c r="H41" s="41"/>
      <c r="I41" s="49"/>
      <c r="J41" s="42"/>
    </row>
    <row r="42" spans="1:10" s="43" customFormat="1" ht="30">
      <c r="A42" s="48" t="s">
        <v>75</v>
      </c>
      <c r="B42" s="47">
        <v>0.42</v>
      </c>
      <c r="C42" s="47">
        <v>0.42</v>
      </c>
      <c r="D42" s="40">
        <f>C42/B42*100</f>
        <v>100</v>
      </c>
      <c r="E42" s="47">
        <v>0.43</v>
      </c>
      <c r="F42" s="40">
        <f>E42/C42*100</f>
        <v>102.38095238095238</v>
      </c>
      <c r="G42" s="47">
        <v>0.44</v>
      </c>
      <c r="H42" s="41">
        <f>G42/E42*100</f>
        <v>102.32558139534885</v>
      </c>
      <c r="I42" s="47">
        <v>0.46</v>
      </c>
      <c r="J42" s="42">
        <f>I42/G42*100</f>
        <v>104.54545454545455</v>
      </c>
    </row>
    <row r="43" spans="1:10" s="43" customFormat="1" ht="15">
      <c r="A43" s="44" t="s">
        <v>31</v>
      </c>
      <c r="B43" s="47">
        <v>0.54</v>
      </c>
      <c r="C43" s="47">
        <v>0.52</v>
      </c>
      <c r="D43" s="40">
        <f>C43/B43*100</f>
        <v>96.29629629629629</v>
      </c>
      <c r="E43" s="47">
        <v>0.52</v>
      </c>
      <c r="F43" s="40">
        <f>E43/C43*100</f>
        <v>100</v>
      </c>
      <c r="G43" s="47">
        <v>0.52</v>
      </c>
      <c r="H43" s="41">
        <f>G43/E43*100</f>
        <v>100</v>
      </c>
      <c r="I43" s="47">
        <v>0.52</v>
      </c>
      <c r="J43" s="42">
        <f>I43/G43*100</f>
        <v>100</v>
      </c>
    </row>
    <row r="44" spans="1:10" s="43" customFormat="1" ht="30">
      <c r="A44" s="48" t="s">
        <v>71</v>
      </c>
      <c r="B44" s="49"/>
      <c r="C44" s="49"/>
      <c r="D44" s="40"/>
      <c r="E44" s="49"/>
      <c r="F44" s="40"/>
      <c r="G44" s="49"/>
      <c r="H44" s="41"/>
      <c r="I44" s="49"/>
      <c r="J44" s="42"/>
    </row>
    <row r="45" spans="1:10" s="43" customFormat="1" ht="45">
      <c r="A45" s="48" t="s">
        <v>72</v>
      </c>
      <c r="B45" s="46"/>
      <c r="C45" s="46"/>
      <c r="D45" s="40"/>
      <c r="E45" s="46"/>
      <c r="F45" s="40"/>
      <c r="G45" s="46"/>
      <c r="H45" s="41"/>
      <c r="I45" s="46"/>
      <c r="J45" s="42"/>
    </row>
    <row r="46" spans="1:10" s="43" customFormat="1" ht="30">
      <c r="A46" s="48" t="s">
        <v>75</v>
      </c>
      <c r="B46" s="47">
        <v>0.54</v>
      </c>
      <c r="C46" s="47">
        <v>0.52</v>
      </c>
      <c r="D46" s="40">
        <f>C46/B46*100</f>
        <v>96.29629629629629</v>
      </c>
      <c r="E46" s="47">
        <v>0.52</v>
      </c>
      <c r="F46" s="40">
        <f>E46/C46*100</f>
        <v>100</v>
      </c>
      <c r="G46" s="47">
        <v>0.52</v>
      </c>
      <c r="H46" s="41">
        <f>G46/E46*100</f>
        <v>100</v>
      </c>
      <c r="I46" s="47">
        <v>0.52</v>
      </c>
      <c r="J46" s="42">
        <f>I46/G46*100</f>
        <v>100</v>
      </c>
    </row>
    <row r="47" spans="1:10" s="43" customFormat="1" ht="15">
      <c r="A47" s="50" t="s">
        <v>54</v>
      </c>
      <c r="B47" s="47">
        <v>0.24</v>
      </c>
      <c r="C47" s="47">
        <v>0.25</v>
      </c>
      <c r="D47" s="40">
        <f>C47/B47*100</f>
        <v>104.16666666666667</v>
      </c>
      <c r="E47" s="47">
        <v>0.26</v>
      </c>
      <c r="F47" s="40">
        <f>E47/C47*100</f>
        <v>104</v>
      </c>
      <c r="G47" s="47">
        <v>0.27</v>
      </c>
      <c r="H47" s="41">
        <f>G47/E47*100</f>
        <v>103.84615384615385</v>
      </c>
      <c r="I47" s="47">
        <v>0.28</v>
      </c>
      <c r="J47" s="42">
        <f>I47/G47*100</f>
        <v>103.7037037037037</v>
      </c>
    </row>
    <row r="48" spans="1:10" s="43" customFormat="1" ht="30">
      <c r="A48" s="48" t="s">
        <v>71</v>
      </c>
      <c r="B48" s="51"/>
      <c r="C48" s="51"/>
      <c r="D48" s="40"/>
      <c r="E48" s="51"/>
      <c r="F48" s="40"/>
      <c r="G48" s="51"/>
      <c r="H48" s="41"/>
      <c r="I48" s="51"/>
      <c r="J48" s="42"/>
    </row>
    <row r="49" spans="1:10" s="43" customFormat="1" ht="45">
      <c r="A49" s="48" t="s">
        <v>72</v>
      </c>
      <c r="B49" s="51"/>
      <c r="C49" s="51"/>
      <c r="D49" s="40"/>
      <c r="E49" s="51"/>
      <c r="F49" s="40"/>
      <c r="G49" s="51"/>
      <c r="H49" s="41"/>
      <c r="I49" s="51"/>
      <c r="J49" s="42"/>
    </row>
    <row r="50" spans="1:10" s="43" customFormat="1" ht="30">
      <c r="A50" s="48" t="s">
        <v>75</v>
      </c>
      <c r="B50" s="47">
        <v>0.24</v>
      </c>
      <c r="C50" s="47">
        <v>0.25</v>
      </c>
      <c r="D50" s="40">
        <f>C50/B50*100</f>
        <v>104.16666666666667</v>
      </c>
      <c r="E50" s="47">
        <v>0.26</v>
      </c>
      <c r="F50" s="40">
        <f>E50/C50*100</f>
        <v>104</v>
      </c>
      <c r="G50" s="47">
        <v>0.27</v>
      </c>
      <c r="H50" s="41">
        <f>G50/E50*100</f>
        <v>103.84615384615385</v>
      </c>
      <c r="I50" s="47">
        <v>0.28</v>
      </c>
      <c r="J50" s="42">
        <f>I50/G50*100</f>
        <v>103.7037037037037</v>
      </c>
    </row>
    <row r="51" spans="1:10" s="43" customFormat="1" ht="30">
      <c r="A51" s="44" t="s">
        <v>32</v>
      </c>
      <c r="B51" s="47">
        <v>0.5</v>
      </c>
      <c r="C51" s="47">
        <v>0.5</v>
      </c>
      <c r="D51" s="40">
        <f>C51/B51*100</f>
        <v>100</v>
      </c>
      <c r="E51" s="47">
        <v>0.5</v>
      </c>
      <c r="F51" s="40">
        <f>E51/C51*100</f>
        <v>100</v>
      </c>
      <c r="G51" s="47">
        <v>0.5</v>
      </c>
      <c r="H51" s="41">
        <v>100</v>
      </c>
      <c r="I51" s="47">
        <v>0.5</v>
      </c>
      <c r="J51" s="42">
        <f>I51/G51*100</f>
        <v>100</v>
      </c>
    </row>
    <row r="52" spans="1:10" s="43" customFormat="1" ht="30">
      <c r="A52" s="48" t="s">
        <v>71</v>
      </c>
      <c r="B52" s="52"/>
      <c r="C52" s="52"/>
      <c r="D52" s="40"/>
      <c r="E52" s="52"/>
      <c r="F52" s="40"/>
      <c r="G52" s="52"/>
      <c r="H52" s="41"/>
      <c r="I52" s="52"/>
      <c r="J52" s="42"/>
    </row>
    <row r="53" spans="1:10" s="43" customFormat="1" ht="45">
      <c r="A53" s="48" t="s">
        <v>72</v>
      </c>
      <c r="B53" s="53">
        <v>0.001</v>
      </c>
      <c r="C53" s="53">
        <v>0.001002</v>
      </c>
      <c r="D53" s="40"/>
      <c r="E53" s="53">
        <v>0.00105</v>
      </c>
      <c r="F53" s="40">
        <v>104.8</v>
      </c>
      <c r="G53" s="53">
        <v>0.0011</v>
      </c>
      <c r="H53" s="41">
        <v>104.8</v>
      </c>
      <c r="I53" s="53">
        <v>0.0011</v>
      </c>
      <c r="J53" s="42">
        <v>104.8</v>
      </c>
    </row>
    <row r="54" spans="1:10" s="43" customFormat="1" ht="30">
      <c r="A54" s="48" t="s">
        <v>75</v>
      </c>
      <c r="B54" s="54">
        <v>0.456</v>
      </c>
      <c r="C54" s="54">
        <v>0.455</v>
      </c>
      <c r="D54" s="54">
        <f>D51-D53</f>
        <v>100</v>
      </c>
      <c r="E54" s="54">
        <v>0.455</v>
      </c>
      <c r="F54" s="54">
        <v>100</v>
      </c>
      <c r="G54" s="54">
        <v>0.457</v>
      </c>
      <c r="H54" s="54">
        <v>100.44</v>
      </c>
      <c r="I54" s="54">
        <v>0.458</v>
      </c>
      <c r="J54" s="54">
        <v>100.2</v>
      </c>
    </row>
    <row r="55" spans="1:10" s="43" customFormat="1" ht="15">
      <c r="A55" s="44" t="s">
        <v>33</v>
      </c>
      <c r="B55" s="46">
        <v>1.942</v>
      </c>
      <c r="C55" s="46">
        <v>1.948</v>
      </c>
      <c r="D55" s="40">
        <f>C55/B55*100</f>
        <v>100.30895983522142</v>
      </c>
      <c r="E55" s="46">
        <v>1.951</v>
      </c>
      <c r="F55" s="40">
        <f>E55/C55*100</f>
        <v>100.1540041067762</v>
      </c>
      <c r="G55" s="46">
        <v>1.96</v>
      </c>
      <c r="H55" s="41">
        <f>G55/E55*100</f>
        <v>100.46130189646334</v>
      </c>
      <c r="I55" s="46">
        <v>1.965</v>
      </c>
      <c r="J55" s="42">
        <f>I55/G55*100</f>
        <v>100.25510204081634</v>
      </c>
    </row>
    <row r="56" spans="1:10" s="43" customFormat="1" ht="30">
      <c r="A56" s="48" t="s">
        <v>71</v>
      </c>
      <c r="B56" s="49"/>
      <c r="C56" s="49"/>
      <c r="D56" s="40"/>
      <c r="E56" s="49"/>
      <c r="F56" s="40"/>
      <c r="G56" s="49"/>
      <c r="H56" s="41"/>
      <c r="I56" s="49"/>
      <c r="J56" s="42"/>
    </row>
    <row r="57" spans="1:10" s="43" customFormat="1" ht="45">
      <c r="A57" s="48" t="s">
        <v>72</v>
      </c>
      <c r="B57" s="53">
        <v>0.021</v>
      </c>
      <c r="C57" s="53">
        <v>0.024</v>
      </c>
      <c r="D57" s="40">
        <v>108.33</v>
      </c>
      <c r="E57" s="53">
        <v>0.026</v>
      </c>
      <c r="F57" s="40">
        <v>108.3</v>
      </c>
      <c r="G57" s="53">
        <v>0.03</v>
      </c>
      <c r="H57" s="41">
        <v>115.4</v>
      </c>
      <c r="I57" s="53">
        <v>0.033</v>
      </c>
      <c r="J57" s="42">
        <v>110</v>
      </c>
    </row>
    <row r="58" spans="1:10" s="43" customFormat="1" ht="30">
      <c r="A58" s="48" t="s">
        <v>75</v>
      </c>
      <c r="B58" s="46">
        <v>1.921</v>
      </c>
      <c r="C58" s="46">
        <v>1.924</v>
      </c>
      <c r="D58" s="40">
        <f>C58/B58*100</f>
        <v>100.15616866215512</v>
      </c>
      <c r="E58" s="46">
        <v>1.925</v>
      </c>
      <c r="F58" s="40">
        <f>E58/C58*100</f>
        <v>100.05197505197505</v>
      </c>
      <c r="G58" s="46">
        <v>1.93</v>
      </c>
      <c r="H58" s="41">
        <f>G58/E58*100</f>
        <v>100.25974025974025</v>
      </c>
      <c r="I58" s="46">
        <v>1.932</v>
      </c>
      <c r="J58" s="42">
        <f>I58/G58*100</f>
        <v>100.10362694300518</v>
      </c>
    </row>
    <row r="59" spans="1:10" s="43" customFormat="1" ht="15">
      <c r="A59" s="44" t="s">
        <v>34</v>
      </c>
      <c r="B59" s="46">
        <v>628</v>
      </c>
      <c r="C59" s="46">
        <v>637</v>
      </c>
      <c r="D59" s="40">
        <f>C59/B59*100</f>
        <v>101.43312101910828</v>
      </c>
      <c r="E59" s="46">
        <v>639</v>
      </c>
      <c r="F59" s="40">
        <f>E59/C59*100</f>
        <v>100.31397174254317</v>
      </c>
      <c r="G59" s="46">
        <v>644</v>
      </c>
      <c r="H59" s="41">
        <f>G59/E59*100</f>
        <v>100.78247261345852</v>
      </c>
      <c r="I59" s="46">
        <v>648</v>
      </c>
      <c r="J59" s="42">
        <f>I59/G59*100</f>
        <v>100.62111801242236</v>
      </c>
    </row>
    <row r="60" spans="1:10" s="43" customFormat="1" ht="30">
      <c r="A60" s="48" t="s">
        <v>71</v>
      </c>
      <c r="B60" s="49"/>
      <c r="C60" s="49"/>
      <c r="D60" s="40"/>
      <c r="E60" s="49"/>
      <c r="F60" s="40"/>
      <c r="G60" s="49"/>
      <c r="H60" s="41"/>
      <c r="I60" s="49"/>
      <c r="J60" s="42"/>
    </row>
    <row r="61" spans="1:10" s="43" customFormat="1" ht="45">
      <c r="A61" s="48" t="s">
        <v>72</v>
      </c>
      <c r="B61" s="49"/>
      <c r="C61" s="49"/>
      <c r="D61" s="40"/>
      <c r="E61" s="49"/>
      <c r="F61" s="40"/>
      <c r="G61" s="49"/>
      <c r="H61" s="41"/>
      <c r="I61" s="49"/>
      <c r="J61" s="42"/>
    </row>
    <row r="62" spans="1:10" s="43" customFormat="1" ht="30">
      <c r="A62" s="48" t="s">
        <v>75</v>
      </c>
      <c r="B62" s="49">
        <v>628</v>
      </c>
      <c r="C62" s="49">
        <v>637</v>
      </c>
      <c r="D62" s="40">
        <f>C62/B62*100</f>
        <v>101.43312101910828</v>
      </c>
      <c r="E62" s="49">
        <v>639</v>
      </c>
      <c r="F62" s="40">
        <f>E62/C62*100</f>
        <v>100.31397174254317</v>
      </c>
      <c r="G62" s="49">
        <v>644</v>
      </c>
      <c r="H62" s="41">
        <f>G62/E62*100</f>
        <v>100.78247261345852</v>
      </c>
      <c r="I62" s="49">
        <v>648</v>
      </c>
      <c r="J62" s="42">
        <f>I62/G62*100</f>
        <v>100.62111801242236</v>
      </c>
    </row>
    <row r="63" spans="1:10" s="43" customFormat="1" ht="30">
      <c r="A63" s="50" t="s">
        <v>55</v>
      </c>
      <c r="B63" s="46"/>
      <c r="C63" s="46"/>
      <c r="D63" s="40"/>
      <c r="E63" s="46"/>
      <c r="F63" s="40"/>
      <c r="G63" s="46"/>
      <c r="H63" s="41"/>
      <c r="I63" s="46"/>
      <c r="J63" s="42"/>
    </row>
    <row r="64" spans="1:10" s="43" customFormat="1" ht="30">
      <c r="A64" s="48" t="s">
        <v>71</v>
      </c>
      <c r="B64" s="49"/>
      <c r="C64" s="49"/>
      <c r="D64" s="40"/>
      <c r="E64" s="49"/>
      <c r="F64" s="40"/>
      <c r="G64" s="49"/>
      <c r="H64" s="41"/>
      <c r="I64" s="49"/>
      <c r="J64" s="42"/>
    </row>
    <row r="65" spans="1:10" s="43" customFormat="1" ht="45">
      <c r="A65" s="48" t="s">
        <v>72</v>
      </c>
      <c r="B65" s="49"/>
      <c r="C65" s="49"/>
      <c r="D65" s="40"/>
      <c r="E65" s="49"/>
      <c r="F65" s="40"/>
      <c r="G65" s="49"/>
      <c r="H65" s="41"/>
      <c r="I65" s="49"/>
      <c r="J65" s="42"/>
    </row>
    <row r="66" spans="1:10" s="43" customFormat="1" ht="30">
      <c r="A66" s="48" t="s">
        <v>75</v>
      </c>
      <c r="B66" s="49"/>
      <c r="C66" s="49"/>
      <c r="D66" s="40"/>
      <c r="E66" s="49"/>
      <c r="F66" s="40"/>
      <c r="G66" s="49"/>
      <c r="H66" s="41"/>
      <c r="I66" s="49"/>
      <c r="J66" s="42"/>
    </row>
    <row r="67" spans="1:10" s="6" customFormat="1" ht="28.5">
      <c r="A67" s="34" t="s">
        <v>69</v>
      </c>
      <c r="B67" s="19"/>
      <c r="C67" s="19"/>
      <c r="D67" s="20"/>
      <c r="E67" s="19"/>
      <c r="F67" s="20"/>
      <c r="G67" s="19"/>
      <c r="H67" s="21"/>
      <c r="I67" s="19"/>
      <c r="J67" s="22"/>
    </row>
    <row r="68" spans="1:10" s="6" customFormat="1" ht="15">
      <c r="A68" s="55" t="s">
        <v>70</v>
      </c>
      <c r="B68" s="56">
        <v>666</v>
      </c>
      <c r="C68" s="56">
        <v>667</v>
      </c>
      <c r="D68" s="20">
        <f>C68/B68*100</f>
        <v>100.15015015015014</v>
      </c>
      <c r="E68" s="56">
        <v>669</v>
      </c>
      <c r="F68" s="20">
        <f>E68/C68*100</f>
        <v>100.29985007496252</v>
      </c>
      <c r="G68" s="56">
        <v>670</v>
      </c>
      <c r="H68" s="21">
        <f>G68/E68*100</f>
        <v>100.14947683109119</v>
      </c>
      <c r="I68" s="56">
        <v>671</v>
      </c>
      <c r="J68" s="22">
        <f>I68/G68*100</f>
        <v>100.1492537313433</v>
      </c>
    </row>
    <row r="69" spans="1:10" s="6" customFormat="1" ht="30">
      <c r="A69" s="37" t="s">
        <v>71</v>
      </c>
      <c r="B69" s="27"/>
      <c r="C69" s="27"/>
      <c r="D69" s="20"/>
      <c r="E69" s="27"/>
      <c r="F69" s="20"/>
      <c r="G69" s="27"/>
      <c r="H69" s="21"/>
      <c r="I69" s="27"/>
      <c r="J69" s="22"/>
    </row>
    <row r="70" spans="1:10" s="6" customFormat="1" ht="45">
      <c r="A70" s="37" t="s">
        <v>72</v>
      </c>
      <c r="B70" s="27">
        <v>2</v>
      </c>
      <c r="C70" s="27">
        <v>2</v>
      </c>
      <c r="D70" s="20">
        <v>100</v>
      </c>
      <c r="E70" s="27">
        <v>2</v>
      </c>
      <c r="F70" s="20">
        <v>100</v>
      </c>
      <c r="G70" s="27">
        <v>3</v>
      </c>
      <c r="H70" s="21">
        <v>150</v>
      </c>
      <c r="I70" s="27">
        <v>3</v>
      </c>
      <c r="J70" s="22">
        <v>100</v>
      </c>
    </row>
    <row r="71" spans="1:10" s="6" customFormat="1" ht="30">
      <c r="A71" s="37" t="s">
        <v>75</v>
      </c>
      <c r="B71" s="27">
        <v>664</v>
      </c>
      <c r="C71" s="27">
        <v>665</v>
      </c>
      <c r="D71" s="20">
        <f>C71/B71*100</f>
        <v>100.15060240963855</v>
      </c>
      <c r="E71" s="27">
        <v>667</v>
      </c>
      <c r="F71" s="20">
        <f>E71/C71*100</f>
        <v>100.30075187969925</v>
      </c>
      <c r="G71" s="27">
        <v>667</v>
      </c>
      <c r="H71" s="21">
        <f>G71/E71*100</f>
        <v>100</v>
      </c>
      <c r="I71" s="27">
        <v>668</v>
      </c>
      <c r="J71" s="22">
        <f>I71/G71*100</f>
        <v>100.14992503748125</v>
      </c>
    </row>
    <row r="72" spans="1:10" s="6" customFormat="1" ht="30">
      <c r="A72" s="57" t="s">
        <v>76</v>
      </c>
      <c r="B72" s="56">
        <v>354</v>
      </c>
      <c r="C72" s="56">
        <v>355</v>
      </c>
      <c r="D72" s="20">
        <f>C72/B72*100</f>
        <v>100.2824858757062</v>
      </c>
      <c r="E72" s="56">
        <v>355</v>
      </c>
      <c r="F72" s="20">
        <f>E72/C72*100</f>
        <v>100</v>
      </c>
      <c r="G72" s="56">
        <v>358</v>
      </c>
      <c r="H72" s="21">
        <f>G72/E72*100</f>
        <v>100.84507042253522</v>
      </c>
      <c r="I72" s="56">
        <v>359</v>
      </c>
      <c r="J72" s="22">
        <f>I72/G72*100</f>
        <v>100.27932960893855</v>
      </c>
    </row>
    <row r="73" spans="1:10" s="6" customFormat="1" ht="30">
      <c r="A73" s="58" t="s">
        <v>71</v>
      </c>
      <c r="B73" s="27"/>
      <c r="C73" s="27"/>
      <c r="D73" s="20"/>
      <c r="E73" s="27"/>
      <c r="F73" s="20"/>
      <c r="G73" s="27"/>
      <c r="H73" s="21"/>
      <c r="I73" s="27"/>
      <c r="J73" s="22"/>
    </row>
    <row r="74" spans="1:10" s="6" customFormat="1" ht="45">
      <c r="A74" s="58" t="s">
        <v>72</v>
      </c>
      <c r="B74" s="27">
        <v>2</v>
      </c>
      <c r="C74" s="27">
        <v>2</v>
      </c>
      <c r="D74" s="20">
        <f>C74/B74*100</f>
        <v>100</v>
      </c>
      <c r="E74" s="27">
        <v>2</v>
      </c>
      <c r="F74" s="20">
        <f>E74/C74*100</f>
        <v>100</v>
      </c>
      <c r="G74" s="27">
        <v>3</v>
      </c>
      <c r="H74" s="21">
        <f>G74/E74*100</f>
        <v>150</v>
      </c>
      <c r="I74" s="27">
        <v>3</v>
      </c>
      <c r="J74" s="22">
        <f>I74/G74*100</f>
        <v>100</v>
      </c>
    </row>
    <row r="75" spans="1:10" s="6" customFormat="1" ht="30">
      <c r="A75" s="58" t="s">
        <v>75</v>
      </c>
      <c r="B75" s="27">
        <v>352</v>
      </c>
      <c r="C75" s="27">
        <v>353</v>
      </c>
      <c r="D75" s="20">
        <f>C75/B75*100</f>
        <v>100.28409090909092</v>
      </c>
      <c r="E75" s="27">
        <v>353</v>
      </c>
      <c r="F75" s="20">
        <f>E75/C75*100</f>
        <v>100</v>
      </c>
      <c r="G75" s="27">
        <v>355</v>
      </c>
      <c r="H75" s="21">
        <f>G75/E75*100</f>
        <v>100.56657223796034</v>
      </c>
      <c r="I75" s="27">
        <v>356</v>
      </c>
      <c r="J75" s="22">
        <f>I75/G75*100</f>
        <v>100.28169014084507</v>
      </c>
    </row>
    <row r="76" spans="1:10" s="6" customFormat="1" ht="15">
      <c r="A76" s="55" t="s">
        <v>77</v>
      </c>
      <c r="B76" s="56"/>
      <c r="C76" s="56"/>
      <c r="D76" s="20"/>
      <c r="E76" s="56"/>
      <c r="F76" s="20"/>
      <c r="G76" s="56"/>
      <c r="H76" s="21"/>
      <c r="I76" s="56"/>
      <c r="J76" s="22"/>
    </row>
    <row r="77" spans="1:10" s="6" customFormat="1" ht="30">
      <c r="A77" s="37" t="s">
        <v>71</v>
      </c>
      <c r="B77" s="27"/>
      <c r="C77" s="27"/>
      <c r="D77" s="20"/>
      <c r="E77" s="27"/>
      <c r="F77" s="20"/>
      <c r="G77" s="27"/>
      <c r="H77" s="21"/>
      <c r="I77" s="27"/>
      <c r="J77" s="22"/>
    </row>
    <row r="78" spans="1:10" s="6" customFormat="1" ht="45">
      <c r="A78" s="37" t="s">
        <v>72</v>
      </c>
      <c r="B78" s="27"/>
      <c r="C78" s="27"/>
      <c r="D78" s="20"/>
      <c r="E78" s="27"/>
      <c r="F78" s="20"/>
      <c r="G78" s="27"/>
      <c r="H78" s="21"/>
      <c r="I78" s="27"/>
      <c r="J78" s="22"/>
    </row>
    <row r="79" spans="1:10" s="6" customFormat="1" ht="30">
      <c r="A79" s="37" t="s">
        <v>75</v>
      </c>
      <c r="B79" s="27"/>
      <c r="C79" s="27"/>
      <c r="D79" s="20"/>
      <c r="E79" s="27"/>
      <c r="F79" s="20"/>
      <c r="G79" s="27"/>
      <c r="H79" s="21"/>
      <c r="I79" s="27"/>
      <c r="J79" s="22"/>
    </row>
    <row r="80" spans="1:10" s="6" customFormat="1" ht="15">
      <c r="A80" s="55" t="s">
        <v>78</v>
      </c>
      <c r="B80" s="56">
        <v>985</v>
      </c>
      <c r="C80" s="56">
        <v>985</v>
      </c>
      <c r="D80" s="20">
        <f>C80/B80*100</f>
        <v>100</v>
      </c>
      <c r="E80" s="56">
        <v>986</v>
      </c>
      <c r="F80" s="20">
        <f>E80/C80*100</f>
        <v>100.1015228426396</v>
      </c>
      <c r="G80" s="56">
        <v>987</v>
      </c>
      <c r="H80" s="21">
        <f>G80/E80*100</f>
        <v>100.10141987829616</v>
      </c>
      <c r="I80" s="56">
        <v>987</v>
      </c>
      <c r="J80" s="22">
        <f>I80/G80*100</f>
        <v>100</v>
      </c>
    </row>
    <row r="81" spans="1:10" s="6" customFormat="1" ht="15">
      <c r="A81" s="55" t="s">
        <v>79</v>
      </c>
      <c r="B81" s="59">
        <v>6.1</v>
      </c>
      <c r="C81" s="59">
        <v>6.15</v>
      </c>
      <c r="D81" s="20">
        <f>C81/B81*100</f>
        <v>100.81967213114756</v>
      </c>
      <c r="E81" s="59">
        <v>6.31</v>
      </c>
      <c r="F81" s="20">
        <f>E81/C81*100</f>
        <v>102.60162601626016</v>
      </c>
      <c r="G81" s="59">
        <v>6.49</v>
      </c>
      <c r="H81" s="21">
        <f>G81/E81*100</f>
        <v>102.85261489698891</v>
      </c>
      <c r="I81" s="59">
        <v>6.59</v>
      </c>
      <c r="J81" s="22">
        <f>I81/G81*100</f>
        <v>101.54083204930662</v>
      </c>
    </row>
    <row r="82" spans="1:10" s="6" customFormat="1" ht="15">
      <c r="A82" s="55"/>
      <c r="B82" s="19"/>
      <c r="C82" s="19"/>
      <c r="D82" s="20"/>
      <c r="E82" s="19"/>
      <c r="F82" s="20"/>
      <c r="G82" s="19"/>
      <c r="H82" s="21"/>
      <c r="I82" s="19"/>
      <c r="J82" s="22"/>
    </row>
    <row r="83" spans="1:15" s="6" customFormat="1" ht="14.25">
      <c r="A83" s="24" t="s">
        <v>47</v>
      </c>
      <c r="B83" s="19">
        <v>315648</v>
      </c>
      <c r="C83" s="19">
        <v>340900</v>
      </c>
      <c r="D83" s="60">
        <f>C83/B83*100</f>
        <v>108.0000506893755</v>
      </c>
      <c r="E83" s="19">
        <v>354536</v>
      </c>
      <c r="F83" s="60">
        <f>E83/C83*100</f>
        <v>104</v>
      </c>
      <c r="G83" s="19">
        <v>369781</v>
      </c>
      <c r="H83" s="61">
        <f>G83/E83*100</f>
        <v>104.29998646117741</v>
      </c>
      <c r="I83" s="19">
        <v>386421</v>
      </c>
      <c r="J83" s="62">
        <f>I83/G83*100</f>
        <v>104.49996078760131</v>
      </c>
      <c r="K83" s="87" t="s">
        <v>116</v>
      </c>
      <c r="L83" s="88"/>
      <c r="M83" s="88"/>
      <c r="N83" s="88"/>
      <c r="O83" s="88"/>
    </row>
    <row r="84" spans="1:10" s="6" customFormat="1" ht="28.5">
      <c r="A84" s="24" t="s">
        <v>48</v>
      </c>
      <c r="B84" s="19"/>
      <c r="C84" s="19"/>
      <c r="D84" s="20"/>
      <c r="E84" s="19"/>
      <c r="F84" s="20"/>
      <c r="G84" s="19"/>
      <c r="H84" s="21"/>
      <c r="I84" s="19"/>
      <c r="J84" s="22"/>
    </row>
    <row r="85" spans="1:10" s="6" customFormat="1" ht="28.5">
      <c r="A85" s="24" t="s">
        <v>49</v>
      </c>
      <c r="B85" s="19">
        <v>17748</v>
      </c>
      <c r="C85" s="19">
        <v>18635</v>
      </c>
      <c r="D85" s="60">
        <f>C85/B85*100</f>
        <v>104.99774622492674</v>
      </c>
      <c r="E85" s="19">
        <v>19567</v>
      </c>
      <c r="F85" s="60">
        <f>E85/C85*100</f>
        <v>105.00134156157768</v>
      </c>
      <c r="G85" s="19">
        <v>20545</v>
      </c>
      <c r="H85" s="61">
        <f>G85/E85*100</f>
        <v>104.99821127408391</v>
      </c>
      <c r="I85" s="19">
        <v>21572</v>
      </c>
      <c r="J85" s="22">
        <f>I85/G85*100</f>
        <v>104.99878315891944</v>
      </c>
    </row>
    <row r="86" spans="1:10" s="6" customFormat="1" ht="71.25" hidden="1">
      <c r="A86" s="24" t="s">
        <v>50</v>
      </c>
      <c r="B86" s="19"/>
      <c r="C86" s="19"/>
      <c r="D86" s="20"/>
      <c r="E86" s="19"/>
      <c r="F86" s="20"/>
      <c r="G86" s="19"/>
      <c r="H86" s="21"/>
      <c r="I86" s="19"/>
      <c r="J86" s="22"/>
    </row>
    <row r="87" spans="1:10" s="6" customFormat="1" ht="42.75" hidden="1">
      <c r="A87" s="24" t="s">
        <v>51</v>
      </c>
      <c r="B87" s="19"/>
      <c r="C87" s="19"/>
      <c r="D87" s="20"/>
      <c r="E87" s="19"/>
      <c r="F87" s="20"/>
      <c r="G87" s="19"/>
      <c r="H87" s="21"/>
      <c r="I87" s="19"/>
      <c r="J87" s="22"/>
    </row>
    <row r="88" spans="1:10" s="6" customFormat="1" ht="42.75">
      <c r="A88" s="24" t="s">
        <v>52</v>
      </c>
      <c r="B88" s="60">
        <v>2100</v>
      </c>
      <c r="C88" s="60">
        <v>2200</v>
      </c>
      <c r="D88" s="20">
        <f>C88/B88*100</f>
        <v>104.76190476190477</v>
      </c>
      <c r="E88" s="60">
        <v>2300</v>
      </c>
      <c r="F88" s="20">
        <f>E88/C88*100</f>
        <v>104.54545454545455</v>
      </c>
      <c r="G88" s="60">
        <v>2400</v>
      </c>
      <c r="H88" s="21">
        <f>G88/E88*100</f>
        <v>104.34782608695652</v>
      </c>
      <c r="I88" s="60">
        <v>2500</v>
      </c>
      <c r="J88" s="22">
        <f>I88/G88*100</f>
        <v>104.16666666666667</v>
      </c>
    </row>
    <row r="89" spans="1:10" s="6" customFormat="1" ht="14.25" hidden="1">
      <c r="A89" s="63" t="s">
        <v>86</v>
      </c>
      <c r="B89" s="64"/>
      <c r="C89" s="19"/>
      <c r="D89" s="20"/>
      <c r="E89" s="19"/>
      <c r="F89" s="20"/>
      <c r="G89" s="19"/>
      <c r="H89" s="21"/>
      <c r="I89" s="19"/>
      <c r="J89" s="22"/>
    </row>
    <row r="90" spans="1:10" s="6" customFormat="1" ht="12.75">
      <c r="A90" s="65" t="s">
        <v>83</v>
      </c>
      <c r="B90" s="66"/>
      <c r="C90" s="66"/>
      <c r="D90" s="67"/>
      <c r="E90" s="66"/>
      <c r="F90" s="67"/>
      <c r="G90" s="66"/>
      <c r="H90" s="68"/>
      <c r="I90" s="66"/>
      <c r="J90" s="69"/>
    </row>
    <row r="91" spans="1:10" s="6" customFormat="1" ht="63.75">
      <c r="A91" s="70" t="s">
        <v>90</v>
      </c>
      <c r="B91" s="60">
        <v>1000</v>
      </c>
      <c r="C91" s="60">
        <v>1000</v>
      </c>
      <c r="D91" s="20">
        <f>C91/B91*100</f>
        <v>100</v>
      </c>
      <c r="E91" s="60">
        <v>1000</v>
      </c>
      <c r="F91" s="20">
        <f>E91/C91*100</f>
        <v>100</v>
      </c>
      <c r="G91" s="60">
        <v>1000</v>
      </c>
      <c r="H91" s="21">
        <f>G91/E91*100</f>
        <v>100</v>
      </c>
      <c r="I91" s="60">
        <v>1000</v>
      </c>
      <c r="J91" s="22">
        <f>I91/G91*100</f>
        <v>100</v>
      </c>
    </row>
    <row r="92" spans="1:10" s="6" customFormat="1" ht="25.5">
      <c r="A92" s="71" t="s">
        <v>84</v>
      </c>
      <c r="B92" s="19">
        <v>49</v>
      </c>
      <c r="C92" s="19">
        <v>49</v>
      </c>
      <c r="D92" s="20">
        <f>C92/B92*100</f>
        <v>100</v>
      </c>
      <c r="E92" s="19">
        <v>49</v>
      </c>
      <c r="F92" s="20">
        <f>E92/C92*100</f>
        <v>100</v>
      </c>
      <c r="G92" s="19">
        <v>49</v>
      </c>
      <c r="H92" s="21">
        <f>G92/E92*100</f>
        <v>100</v>
      </c>
      <c r="I92" s="19">
        <v>49</v>
      </c>
      <c r="J92" s="22">
        <f>I92/G92*100</f>
        <v>100</v>
      </c>
    </row>
    <row r="93" spans="1:10" s="6" customFormat="1" ht="25.5">
      <c r="A93" s="70" t="s">
        <v>85</v>
      </c>
      <c r="B93" s="19">
        <v>80</v>
      </c>
      <c r="C93" s="19">
        <v>80</v>
      </c>
      <c r="D93" s="20">
        <f>C93/B93*100</f>
        <v>100</v>
      </c>
      <c r="E93" s="19">
        <v>80</v>
      </c>
      <c r="F93" s="20">
        <f>E93/C93*100</f>
        <v>100</v>
      </c>
      <c r="G93" s="19">
        <v>80</v>
      </c>
      <c r="H93" s="21">
        <f>G93/E93*100</f>
        <v>100</v>
      </c>
      <c r="I93" s="19">
        <v>80</v>
      </c>
      <c r="J93" s="22">
        <f>I93/G93*100</f>
        <v>100</v>
      </c>
    </row>
    <row r="94" spans="1:10" s="6" customFormat="1" ht="14.25">
      <c r="A94" s="34" t="s">
        <v>97</v>
      </c>
      <c r="B94" s="19"/>
      <c r="C94" s="19"/>
      <c r="D94" s="20"/>
      <c r="E94" s="19"/>
      <c r="F94" s="20"/>
      <c r="G94" s="19"/>
      <c r="H94" s="21"/>
      <c r="I94" s="19"/>
      <c r="J94" s="22"/>
    </row>
    <row r="95" spans="1:10" s="6" customFormat="1" ht="30">
      <c r="A95" s="55" t="s">
        <v>7</v>
      </c>
      <c r="B95" s="19">
        <v>0.23</v>
      </c>
      <c r="C95" s="19">
        <v>0.23</v>
      </c>
      <c r="D95" s="20">
        <f>C95/B95*100</f>
        <v>100</v>
      </c>
      <c r="E95" s="19">
        <v>0.23</v>
      </c>
      <c r="F95" s="20">
        <f>E95/C95*100</f>
        <v>100</v>
      </c>
      <c r="G95" s="19">
        <v>0.23</v>
      </c>
      <c r="H95" s="21">
        <f>G95/E95*100</f>
        <v>100</v>
      </c>
      <c r="I95" s="19">
        <v>0.23</v>
      </c>
      <c r="J95" s="22">
        <f>I95/G95*100</f>
        <v>100</v>
      </c>
    </row>
    <row r="96" spans="1:10" s="6" customFormat="1" ht="30">
      <c r="A96" s="55" t="s">
        <v>96</v>
      </c>
      <c r="B96" s="19">
        <v>288</v>
      </c>
      <c r="C96" s="19">
        <v>288</v>
      </c>
      <c r="D96" s="20">
        <f>C96/B96*100</f>
        <v>100</v>
      </c>
      <c r="E96" s="19">
        <v>288</v>
      </c>
      <c r="F96" s="20">
        <f>E96/C96*100</f>
        <v>100</v>
      </c>
      <c r="G96" s="19">
        <v>288</v>
      </c>
      <c r="H96" s="21">
        <f>G96/E96*100</f>
        <v>100</v>
      </c>
      <c r="I96" s="19">
        <v>288</v>
      </c>
      <c r="J96" s="22">
        <f>I96/G96*100</f>
        <v>100</v>
      </c>
    </row>
    <row r="97" spans="1:10" s="6" customFormat="1" ht="14.25">
      <c r="A97" s="23" t="s">
        <v>8</v>
      </c>
      <c r="B97" s="19"/>
      <c r="C97" s="19"/>
      <c r="D97" s="20"/>
      <c r="E97" s="19"/>
      <c r="F97" s="20"/>
      <c r="G97" s="19"/>
      <c r="H97" s="21"/>
      <c r="I97" s="19"/>
      <c r="J97" s="22"/>
    </row>
    <row r="98" spans="1:10" s="6" customFormat="1" ht="15">
      <c r="A98" s="55" t="s">
        <v>9</v>
      </c>
      <c r="B98" s="19">
        <v>0.551</v>
      </c>
      <c r="C98" s="19">
        <v>0.551</v>
      </c>
      <c r="D98" s="20">
        <f>C98/B98*100</f>
        <v>100</v>
      </c>
      <c r="E98" s="19">
        <v>0.551</v>
      </c>
      <c r="F98" s="20">
        <f>E98/C98*100</f>
        <v>100</v>
      </c>
      <c r="G98" s="19">
        <v>0.551</v>
      </c>
      <c r="H98" s="21">
        <f>G98/E98*100</f>
        <v>100</v>
      </c>
      <c r="I98" s="19">
        <v>0.551</v>
      </c>
      <c r="J98" s="22">
        <f>I98/G98*100</f>
        <v>100</v>
      </c>
    </row>
    <row r="99" spans="1:10" s="6" customFormat="1" ht="30">
      <c r="A99" s="55" t="s">
        <v>10</v>
      </c>
      <c r="B99" s="19"/>
      <c r="C99" s="19"/>
      <c r="D99" s="20"/>
      <c r="E99" s="19"/>
      <c r="F99" s="20"/>
      <c r="G99" s="19"/>
      <c r="H99" s="21"/>
      <c r="I99" s="19"/>
      <c r="J99" s="22"/>
    </row>
    <row r="100" spans="1:10" s="6" customFormat="1" ht="30">
      <c r="A100" s="55" t="s">
        <v>11</v>
      </c>
      <c r="B100" s="19"/>
      <c r="C100" s="19"/>
      <c r="D100" s="20"/>
      <c r="E100" s="19"/>
      <c r="F100" s="20"/>
      <c r="G100" s="19"/>
      <c r="H100" s="21"/>
      <c r="I100" s="19"/>
      <c r="J100" s="22"/>
    </row>
    <row r="101" spans="1:10" s="6" customFormat="1" ht="30">
      <c r="A101" s="55" t="s">
        <v>12</v>
      </c>
      <c r="B101" s="19"/>
      <c r="C101" s="19"/>
      <c r="D101" s="20"/>
      <c r="E101" s="19"/>
      <c r="F101" s="20"/>
      <c r="G101" s="19"/>
      <c r="H101" s="21"/>
      <c r="I101" s="19"/>
      <c r="J101" s="22"/>
    </row>
    <row r="102" spans="1:10" s="6" customFormat="1" ht="14.25">
      <c r="A102" s="23" t="s">
        <v>13</v>
      </c>
      <c r="B102" s="19"/>
      <c r="C102" s="19"/>
      <c r="D102" s="20"/>
      <c r="E102" s="19"/>
      <c r="F102" s="20"/>
      <c r="G102" s="19"/>
      <c r="H102" s="21"/>
      <c r="I102" s="19"/>
      <c r="J102" s="22"/>
    </row>
    <row r="103" spans="1:10" s="6" customFormat="1" ht="30">
      <c r="A103" s="37" t="s">
        <v>11</v>
      </c>
      <c r="B103" s="19"/>
      <c r="C103" s="19"/>
      <c r="D103" s="20"/>
      <c r="E103" s="19"/>
      <c r="F103" s="20"/>
      <c r="G103" s="19"/>
      <c r="H103" s="21"/>
      <c r="I103" s="19"/>
      <c r="J103" s="22"/>
    </row>
    <row r="104" spans="1:10" s="6" customFormat="1" ht="30">
      <c r="A104" s="37" t="s">
        <v>12</v>
      </c>
      <c r="B104" s="19"/>
      <c r="C104" s="19"/>
      <c r="D104" s="20"/>
      <c r="E104" s="19"/>
      <c r="F104" s="20"/>
      <c r="G104" s="19"/>
      <c r="H104" s="21"/>
      <c r="I104" s="19"/>
      <c r="J104" s="22"/>
    </row>
    <row r="105" spans="1:10" s="6" customFormat="1" ht="60">
      <c r="A105" s="55" t="s">
        <v>14</v>
      </c>
      <c r="B105" s="19">
        <v>93</v>
      </c>
      <c r="C105" s="19">
        <v>93</v>
      </c>
      <c r="D105" s="20">
        <f>C105/B105*100</f>
        <v>100</v>
      </c>
      <c r="E105" s="19">
        <v>93</v>
      </c>
      <c r="F105" s="20">
        <f>E105/C105*100</f>
        <v>100</v>
      </c>
      <c r="G105" s="19">
        <v>93</v>
      </c>
      <c r="H105" s="21">
        <f>G105/E105*100</f>
        <v>100</v>
      </c>
      <c r="I105" s="19">
        <v>93</v>
      </c>
      <c r="J105" s="22">
        <f>I105/G105*100</f>
        <v>100</v>
      </c>
    </row>
    <row r="106" spans="1:10" s="6" customFormat="1" ht="14.25">
      <c r="A106" s="23" t="s">
        <v>15</v>
      </c>
      <c r="B106" s="19"/>
      <c r="C106" s="19"/>
      <c r="D106" s="20"/>
      <c r="E106" s="19"/>
      <c r="F106" s="20"/>
      <c r="G106" s="19"/>
      <c r="H106" s="21"/>
      <c r="I106" s="19"/>
      <c r="J106" s="22"/>
    </row>
    <row r="107" spans="1:10" s="6" customFormat="1" ht="45">
      <c r="A107" s="55" t="s">
        <v>88</v>
      </c>
      <c r="B107" s="20"/>
      <c r="C107" s="19"/>
      <c r="D107" s="20" t="e">
        <f aca="true" t="shared" si="4" ref="D107:D112">C107/B107*100</f>
        <v>#DIV/0!</v>
      </c>
      <c r="E107" s="19"/>
      <c r="F107" s="20" t="e">
        <f>E107/C107*100</f>
        <v>#DIV/0!</v>
      </c>
      <c r="G107" s="19"/>
      <c r="H107" s="21" t="e">
        <f>G107/E107*100</f>
        <v>#DIV/0!</v>
      </c>
      <c r="I107" s="19"/>
      <c r="J107" s="22" t="e">
        <f>I107/G107*100</f>
        <v>#DIV/0!</v>
      </c>
    </row>
    <row r="108" spans="1:10" s="6" customFormat="1" ht="45">
      <c r="A108" s="55" t="s">
        <v>16</v>
      </c>
      <c r="B108" s="20">
        <v>1.4</v>
      </c>
      <c r="C108" s="19">
        <v>1.4</v>
      </c>
      <c r="D108" s="20">
        <f t="shared" si="4"/>
        <v>100</v>
      </c>
      <c r="E108" s="19">
        <v>1.5</v>
      </c>
      <c r="F108" s="20">
        <f>E108/C108*100</f>
        <v>107.14285714285714</v>
      </c>
      <c r="G108" s="19">
        <v>1.6</v>
      </c>
      <c r="H108" s="21">
        <f>G108/E108*100</f>
        <v>106.66666666666667</v>
      </c>
      <c r="I108" s="19">
        <v>1.7</v>
      </c>
      <c r="J108" s="22">
        <f>I108/G108*100</f>
        <v>106.25</v>
      </c>
    </row>
    <row r="109" spans="1:10" s="6" customFormat="1" ht="30">
      <c r="A109" s="55" t="s">
        <v>17</v>
      </c>
      <c r="B109" s="19"/>
      <c r="C109" s="19"/>
      <c r="D109" s="20"/>
      <c r="E109" s="19"/>
      <c r="F109" s="20"/>
      <c r="G109" s="19"/>
      <c r="H109" s="21"/>
      <c r="I109" s="19"/>
      <c r="J109" s="22"/>
    </row>
    <row r="110" spans="1:10" s="6" customFormat="1" ht="15">
      <c r="A110" s="55" t="s">
        <v>18</v>
      </c>
      <c r="B110" s="19"/>
      <c r="C110" s="19"/>
      <c r="D110" s="20"/>
      <c r="E110" s="19"/>
      <c r="F110" s="20"/>
      <c r="G110" s="19"/>
      <c r="H110" s="21"/>
      <c r="I110" s="19"/>
      <c r="J110" s="22"/>
    </row>
    <row r="111" spans="1:10" s="6" customFormat="1" ht="30">
      <c r="A111" s="55" t="s">
        <v>19</v>
      </c>
      <c r="B111" s="19"/>
      <c r="C111" s="19"/>
      <c r="D111" s="20"/>
      <c r="E111" s="19"/>
      <c r="F111" s="20"/>
      <c r="G111" s="19"/>
      <c r="H111" s="21"/>
      <c r="I111" s="19"/>
      <c r="J111" s="22"/>
    </row>
    <row r="112" spans="1:11" s="6" customFormat="1" ht="45">
      <c r="A112" s="55" t="s">
        <v>89</v>
      </c>
      <c r="B112" s="20">
        <v>0.415</v>
      </c>
      <c r="C112" s="20">
        <v>0.42</v>
      </c>
      <c r="D112" s="20">
        <f t="shared" si="4"/>
        <v>101.20481927710843</v>
      </c>
      <c r="E112" s="20">
        <v>0.45</v>
      </c>
      <c r="F112" s="20">
        <f>E112/C112*100</f>
        <v>107.14285714285714</v>
      </c>
      <c r="G112" s="20">
        <v>0.48</v>
      </c>
      <c r="H112" s="21">
        <f>G112/E112*100</f>
        <v>106.66666666666667</v>
      </c>
      <c r="I112" s="20">
        <v>0.5</v>
      </c>
      <c r="J112" s="22">
        <f>I112/G112*100</f>
        <v>104.16666666666667</v>
      </c>
      <c r="K112" s="72"/>
    </row>
    <row r="113" spans="1:10" s="6" customFormat="1" ht="42.75">
      <c r="A113" s="23" t="s">
        <v>20</v>
      </c>
      <c r="B113" s="19"/>
      <c r="C113" s="19"/>
      <c r="D113" s="20"/>
      <c r="E113" s="19"/>
      <c r="F113" s="20"/>
      <c r="G113" s="19"/>
      <c r="H113" s="21"/>
      <c r="I113" s="19"/>
      <c r="J113" s="22"/>
    </row>
    <row r="114" spans="1:10" s="6" customFormat="1" ht="30">
      <c r="A114" s="55" t="s">
        <v>26</v>
      </c>
      <c r="B114" s="60">
        <v>3</v>
      </c>
      <c r="C114" s="60">
        <v>3</v>
      </c>
      <c r="D114" s="20">
        <f aca="true" t="shared" si="5" ref="D114:D123">C114/B114*100</f>
        <v>100</v>
      </c>
      <c r="E114" s="60">
        <v>3</v>
      </c>
      <c r="F114" s="20">
        <f>E114/C114*100</f>
        <v>100</v>
      </c>
      <c r="G114" s="60">
        <v>3</v>
      </c>
      <c r="H114" s="21">
        <f>G114/E114*100</f>
        <v>100</v>
      </c>
      <c r="I114" s="60">
        <v>3</v>
      </c>
      <c r="J114" s="22">
        <f>I114/G114*100</f>
        <v>100</v>
      </c>
    </row>
    <row r="115" spans="1:10" s="6" customFormat="1" ht="15">
      <c r="A115" s="55" t="s">
        <v>81</v>
      </c>
      <c r="B115" s="19">
        <v>14</v>
      </c>
      <c r="C115" s="19">
        <v>14</v>
      </c>
      <c r="D115" s="20">
        <f t="shared" si="5"/>
        <v>100</v>
      </c>
      <c r="E115" s="19">
        <v>14</v>
      </c>
      <c r="F115" s="20">
        <f>E115/C115*100</f>
        <v>100</v>
      </c>
      <c r="G115" s="19">
        <v>14</v>
      </c>
      <c r="H115" s="21">
        <f>G115/E115*100</f>
        <v>100</v>
      </c>
      <c r="I115" s="19">
        <v>14</v>
      </c>
      <c r="J115" s="22">
        <f>I115/G115*100</f>
        <v>100</v>
      </c>
    </row>
    <row r="116" spans="1:10" s="6" customFormat="1" ht="45">
      <c r="A116" s="55" t="s">
        <v>35</v>
      </c>
      <c r="B116" s="19">
        <v>1</v>
      </c>
      <c r="C116" s="19">
        <v>1</v>
      </c>
      <c r="D116" s="20">
        <f t="shared" si="5"/>
        <v>100</v>
      </c>
      <c r="E116" s="19">
        <v>1</v>
      </c>
      <c r="F116" s="20">
        <f>E116/C116*100</f>
        <v>100</v>
      </c>
      <c r="G116" s="19">
        <v>1</v>
      </c>
      <c r="H116" s="21">
        <f>G116/E116*100</f>
        <v>100</v>
      </c>
      <c r="I116" s="19">
        <v>1</v>
      </c>
      <c r="J116" s="22">
        <f>I116/G116*100</f>
        <v>100</v>
      </c>
    </row>
    <row r="117" spans="1:10" s="6" customFormat="1" ht="15">
      <c r="A117" s="55" t="s">
        <v>27</v>
      </c>
      <c r="B117" s="19">
        <v>1</v>
      </c>
      <c r="C117" s="19">
        <v>1</v>
      </c>
      <c r="D117" s="20">
        <f t="shared" si="5"/>
        <v>100</v>
      </c>
      <c r="E117" s="19">
        <v>1</v>
      </c>
      <c r="F117" s="20">
        <f>E117/C117*100</f>
        <v>100</v>
      </c>
      <c r="G117" s="19">
        <v>1</v>
      </c>
      <c r="H117" s="21">
        <f>G117/E117*100</f>
        <v>100</v>
      </c>
      <c r="I117" s="19">
        <v>1</v>
      </c>
      <c r="J117" s="22">
        <f>I117/G117*100</f>
        <v>100</v>
      </c>
    </row>
    <row r="118" spans="1:10" s="6" customFormat="1" ht="30">
      <c r="A118" s="55" t="s">
        <v>28</v>
      </c>
      <c r="B118" s="19">
        <v>1</v>
      </c>
      <c r="C118" s="19">
        <v>1</v>
      </c>
      <c r="D118" s="20">
        <f t="shared" si="5"/>
        <v>100</v>
      </c>
      <c r="E118" s="19">
        <v>1</v>
      </c>
      <c r="F118" s="20">
        <f>E118/C118*100</f>
        <v>100</v>
      </c>
      <c r="G118" s="19">
        <v>1</v>
      </c>
      <c r="H118" s="21">
        <f>G118/E118*100</f>
        <v>100</v>
      </c>
      <c r="I118" s="19">
        <v>1</v>
      </c>
      <c r="J118" s="22">
        <f>I118/G118*100</f>
        <v>100</v>
      </c>
    </row>
    <row r="119" spans="1:10" s="6" customFormat="1" ht="45">
      <c r="A119" s="55" t="s">
        <v>36</v>
      </c>
      <c r="B119" s="19"/>
      <c r="C119" s="19"/>
      <c r="D119" s="20"/>
      <c r="E119" s="19"/>
      <c r="F119" s="20"/>
      <c r="G119" s="19"/>
      <c r="H119" s="21"/>
      <c r="I119" s="19"/>
      <c r="J119" s="22"/>
    </row>
    <row r="120" spans="1:10" s="6" customFormat="1" ht="45">
      <c r="A120" s="55" t="s">
        <v>21</v>
      </c>
      <c r="B120" s="19">
        <v>0.23</v>
      </c>
      <c r="C120" s="19">
        <v>0.23</v>
      </c>
      <c r="D120" s="20">
        <v>100</v>
      </c>
      <c r="E120" s="19">
        <v>0.23</v>
      </c>
      <c r="F120" s="20">
        <f>E120/C120*100</f>
        <v>100</v>
      </c>
      <c r="G120" s="19">
        <v>0.23</v>
      </c>
      <c r="H120" s="21">
        <f>G120/E120*100</f>
        <v>100</v>
      </c>
      <c r="I120" s="19">
        <v>0.23</v>
      </c>
      <c r="J120" s="22">
        <f>I120/G120*100</f>
        <v>100</v>
      </c>
    </row>
    <row r="121" spans="1:10" s="6" customFormat="1" ht="30">
      <c r="A121" s="55" t="s">
        <v>80</v>
      </c>
      <c r="B121" s="19">
        <v>230</v>
      </c>
      <c r="C121" s="19">
        <v>230</v>
      </c>
      <c r="D121" s="20">
        <f t="shared" si="5"/>
        <v>100</v>
      </c>
      <c r="E121" s="19">
        <v>230</v>
      </c>
      <c r="F121" s="20">
        <f>E121/C121*100</f>
        <v>100</v>
      </c>
      <c r="G121" s="19">
        <v>230</v>
      </c>
      <c r="H121" s="21">
        <f>G121/E121*100</f>
        <v>100</v>
      </c>
      <c r="I121" s="19">
        <v>230</v>
      </c>
      <c r="J121" s="22">
        <f>I121/G121*100</f>
        <v>100</v>
      </c>
    </row>
    <row r="122" spans="1:10" s="6" customFormat="1" ht="30">
      <c r="A122" s="55" t="s">
        <v>66</v>
      </c>
      <c r="B122" s="19">
        <v>1</v>
      </c>
      <c r="C122" s="19">
        <v>0.26</v>
      </c>
      <c r="D122" s="20">
        <f t="shared" si="5"/>
        <v>26</v>
      </c>
      <c r="E122" s="19">
        <v>1</v>
      </c>
      <c r="F122" s="20">
        <f>E122/C122*100</f>
        <v>384.6153846153846</v>
      </c>
      <c r="G122" s="19">
        <v>1</v>
      </c>
      <c r="H122" s="21">
        <f>G122/E122*100</f>
        <v>100</v>
      </c>
      <c r="I122" s="19">
        <v>1</v>
      </c>
      <c r="J122" s="22">
        <f>I122/G122*100</f>
        <v>100</v>
      </c>
    </row>
    <row r="123" spans="1:10" s="6" customFormat="1" ht="30">
      <c r="A123" s="55" t="s">
        <v>82</v>
      </c>
      <c r="B123" s="60">
        <v>18.9</v>
      </c>
      <c r="C123" s="60">
        <v>19</v>
      </c>
      <c r="D123" s="20">
        <f t="shared" si="5"/>
        <v>100.52910052910053</v>
      </c>
      <c r="E123" s="60">
        <v>19.1</v>
      </c>
      <c r="F123" s="20">
        <f>E123/C123*100</f>
        <v>100.52631578947368</v>
      </c>
      <c r="G123" s="60">
        <v>19.2</v>
      </c>
      <c r="H123" s="21">
        <f>G123/E123*100</f>
        <v>100.52356020942408</v>
      </c>
      <c r="I123" s="60">
        <v>19.2</v>
      </c>
      <c r="J123" s="22">
        <f>I123/G123*100</f>
        <v>100</v>
      </c>
    </row>
    <row r="124" spans="1:10" s="6" customFormat="1" ht="42.75">
      <c r="A124" s="73" t="s">
        <v>29</v>
      </c>
      <c r="B124" s="19">
        <v>30</v>
      </c>
      <c r="C124" s="19">
        <v>30</v>
      </c>
      <c r="D124" s="20"/>
      <c r="E124" s="19">
        <v>30</v>
      </c>
      <c r="F124" s="20"/>
      <c r="G124" s="19">
        <v>30</v>
      </c>
      <c r="H124" s="21"/>
      <c r="I124" s="19">
        <v>30</v>
      </c>
      <c r="J124" s="22"/>
    </row>
    <row r="125" spans="1:10" s="6" customFormat="1" ht="30">
      <c r="A125" s="37" t="s">
        <v>56</v>
      </c>
      <c r="B125" s="19"/>
      <c r="C125" s="19"/>
      <c r="D125" s="20" t="e">
        <f>C125/B125*100</f>
        <v>#DIV/0!</v>
      </c>
      <c r="E125" s="19"/>
      <c r="F125" s="20" t="e">
        <f>E125/C125*100</f>
        <v>#DIV/0!</v>
      </c>
      <c r="G125" s="19"/>
      <c r="H125" s="21" t="e">
        <f>G125/E125*100</f>
        <v>#DIV/0!</v>
      </c>
      <c r="I125" s="19"/>
      <c r="J125" s="22" t="e">
        <f>I125/G125*100</f>
        <v>#DIV/0!</v>
      </c>
    </row>
    <row r="126" spans="1:10" s="6" customFormat="1" ht="30">
      <c r="A126" s="37" t="s">
        <v>57</v>
      </c>
      <c r="B126" s="19">
        <v>17</v>
      </c>
      <c r="C126" s="19">
        <v>17</v>
      </c>
      <c r="D126" s="20">
        <f aca="true" t="shared" si="6" ref="D126:D140">C126/B126*100</f>
        <v>100</v>
      </c>
      <c r="E126" s="19">
        <v>17</v>
      </c>
      <c r="F126" s="20">
        <f>E126/C126*100</f>
        <v>100</v>
      </c>
      <c r="G126" s="19">
        <v>17</v>
      </c>
      <c r="H126" s="21">
        <f>G126/E126*100</f>
        <v>100</v>
      </c>
      <c r="I126" s="19">
        <v>17</v>
      </c>
      <c r="J126" s="22">
        <f>I126/G126*100</f>
        <v>100</v>
      </c>
    </row>
    <row r="127" spans="1:10" s="6" customFormat="1" ht="30">
      <c r="A127" s="37" t="s">
        <v>58</v>
      </c>
      <c r="B127" s="19">
        <v>13</v>
      </c>
      <c r="C127" s="19">
        <v>13</v>
      </c>
      <c r="D127" s="20">
        <f t="shared" si="6"/>
        <v>100</v>
      </c>
      <c r="E127" s="19">
        <v>13</v>
      </c>
      <c r="F127" s="20">
        <v>100</v>
      </c>
      <c r="G127" s="19">
        <v>13</v>
      </c>
      <c r="H127" s="21">
        <f>G127/E127*100</f>
        <v>100</v>
      </c>
      <c r="I127" s="19">
        <v>13</v>
      </c>
      <c r="J127" s="22">
        <f>I127/G127*100</f>
        <v>100</v>
      </c>
    </row>
    <row r="128" spans="1:10" s="6" customFormat="1" ht="57">
      <c r="A128" s="74" t="s">
        <v>91</v>
      </c>
      <c r="B128" s="19">
        <v>41</v>
      </c>
      <c r="C128" s="19">
        <v>41</v>
      </c>
      <c r="D128" s="20">
        <f t="shared" si="6"/>
        <v>100</v>
      </c>
      <c r="E128" s="19">
        <v>41</v>
      </c>
      <c r="F128" s="20">
        <f>E128/C128*100</f>
        <v>100</v>
      </c>
      <c r="G128" s="19">
        <v>41</v>
      </c>
      <c r="H128" s="21">
        <f>G128/E128*100</f>
        <v>100</v>
      </c>
      <c r="I128" s="19">
        <v>41</v>
      </c>
      <c r="J128" s="22">
        <f>I128/G128*100</f>
        <v>100</v>
      </c>
    </row>
    <row r="129" spans="1:10" s="6" customFormat="1" ht="28.5">
      <c r="A129" s="73" t="s">
        <v>59</v>
      </c>
      <c r="B129" s="19"/>
      <c r="C129" s="19"/>
      <c r="D129" s="20"/>
      <c r="E129" s="19"/>
      <c r="F129" s="20"/>
      <c r="G129" s="19"/>
      <c r="H129" s="21"/>
      <c r="I129" s="19"/>
      <c r="J129" s="22"/>
    </row>
    <row r="130" spans="1:10" s="6" customFormat="1" ht="15">
      <c r="A130" s="55" t="s">
        <v>60</v>
      </c>
      <c r="B130" s="19">
        <v>32</v>
      </c>
      <c r="C130" s="19">
        <v>32</v>
      </c>
      <c r="D130" s="20">
        <f t="shared" si="6"/>
        <v>100</v>
      </c>
      <c r="E130" s="19">
        <v>32</v>
      </c>
      <c r="F130" s="20">
        <f>E130/C130*100</f>
        <v>100</v>
      </c>
      <c r="G130" s="19">
        <v>32</v>
      </c>
      <c r="H130" s="21">
        <f>G130/E130*100</f>
        <v>100</v>
      </c>
      <c r="I130" s="19">
        <v>32</v>
      </c>
      <c r="J130" s="22">
        <f>I130/G130*100</f>
        <v>100</v>
      </c>
    </row>
    <row r="131" spans="1:10" s="6" customFormat="1" ht="15">
      <c r="A131" s="55" t="s">
        <v>61</v>
      </c>
      <c r="B131" s="19">
        <v>33.7</v>
      </c>
      <c r="C131" s="19">
        <v>33.7</v>
      </c>
      <c r="D131" s="20">
        <f t="shared" si="6"/>
        <v>100</v>
      </c>
      <c r="E131" s="19">
        <v>33.7</v>
      </c>
      <c r="F131" s="20">
        <f>E131/C131*100</f>
        <v>100</v>
      </c>
      <c r="G131" s="19">
        <v>33.7</v>
      </c>
      <c r="H131" s="21">
        <f>G131/E131*100</f>
        <v>100</v>
      </c>
      <c r="I131" s="19">
        <v>33.7</v>
      </c>
      <c r="J131" s="22">
        <f>I131/G131*100</f>
        <v>100</v>
      </c>
    </row>
    <row r="132" spans="1:10" s="6" customFormat="1" ht="15">
      <c r="A132" s="55" t="s">
        <v>62</v>
      </c>
      <c r="B132" s="19"/>
      <c r="C132" s="19"/>
      <c r="D132" s="20"/>
      <c r="E132" s="19"/>
      <c r="F132" s="20"/>
      <c r="G132" s="19"/>
      <c r="H132" s="21"/>
      <c r="I132" s="19"/>
      <c r="J132" s="22"/>
    </row>
    <row r="133" spans="1:10" s="6" customFormat="1" ht="30">
      <c r="A133" s="55" t="s">
        <v>65</v>
      </c>
      <c r="B133" s="19">
        <v>34.1</v>
      </c>
      <c r="C133" s="19">
        <v>34.1</v>
      </c>
      <c r="D133" s="20">
        <f t="shared" si="6"/>
        <v>100</v>
      </c>
      <c r="E133" s="19">
        <v>34.1</v>
      </c>
      <c r="F133" s="20">
        <f>E133/C133*100</f>
        <v>100</v>
      </c>
      <c r="G133" s="19">
        <v>34.1</v>
      </c>
      <c r="H133" s="21">
        <f>G133/E133*100</f>
        <v>100</v>
      </c>
      <c r="I133" s="19">
        <v>34.1</v>
      </c>
      <c r="J133" s="22">
        <f>I133/G133*100</f>
        <v>100</v>
      </c>
    </row>
    <row r="134" spans="1:10" s="6" customFormat="1" ht="15">
      <c r="A134" s="37" t="s">
        <v>63</v>
      </c>
      <c r="B134" s="19">
        <v>8</v>
      </c>
      <c r="C134" s="19">
        <v>8</v>
      </c>
      <c r="D134" s="20">
        <f t="shared" si="6"/>
        <v>100</v>
      </c>
      <c r="E134" s="19">
        <v>8</v>
      </c>
      <c r="F134" s="20">
        <f>E134/C134*100</f>
        <v>100</v>
      </c>
      <c r="G134" s="19">
        <v>8</v>
      </c>
      <c r="H134" s="21">
        <f>G134/E134*100</f>
        <v>100</v>
      </c>
      <c r="I134" s="19">
        <v>8</v>
      </c>
      <c r="J134" s="22">
        <f>I134/G134*100</f>
        <v>100</v>
      </c>
    </row>
    <row r="135" spans="1:10" s="6" customFormat="1" ht="45">
      <c r="A135" s="75" t="s">
        <v>64</v>
      </c>
      <c r="B135" s="19">
        <v>0</v>
      </c>
      <c r="C135" s="19">
        <v>0</v>
      </c>
      <c r="D135" s="20" t="e">
        <f t="shared" si="6"/>
        <v>#DIV/0!</v>
      </c>
      <c r="E135" s="19">
        <v>0</v>
      </c>
      <c r="F135" s="20" t="e">
        <f>E135/C135*100</f>
        <v>#DIV/0!</v>
      </c>
      <c r="G135" s="19">
        <v>0</v>
      </c>
      <c r="H135" s="21" t="e">
        <f>G135/E135*100</f>
        <v>#DIV/0!</v>
      </c>
      <c r="I135" s="19">
        <v>0</v>
      </c>
      <c r="J135" s="22" t="e">
        <f>I135/G135*100</f>
        <v>#DIV/0!</v>
      </c>
    </row>
    <row r="136" spans="1:10" s="6" customFormat="1" ht="45">
      <c r="A136" s="75" t="s">
        <v>67</v>
      </c>
      <c r="B136" s="19">
        <v>0.295</v>
      </c>
      <c r="C136" s="19">
        <v>0.295</v>
      </c>
      <c r="D136" s="20">
        <f t="shared" si="6"/>
        <v>100</v>
      </c>
      <c r="E136" s="19">
        <v>0.295</v>
      </c>
      <c r="F136" s="20">
        <f>E136/C136*100</f>
        <v>100</v>
      </c>
      <c r="G136" s="19">
        <v>0.295</v>
      </c>
      <c r="H136" s="21">
        <f>G136/E136*100</f>
        <v>100</v>
      </c>
      <c r="I136" s="19">
        <v>0.295</v>
      </c>
      <c r="J136" s="22">
        <f>I136/G136*100</f>
        <v>100</v>
      </c>
    </row>
    <row r="137" spans="1:10" s="6" customFormat="1" ht="45">
      <c r="A137" s="75" t="s">
        <v>68</v>
      </c>
      <c r="B137" s="19"/>
      <c r="C137" s="19"/>
      <c r="D137" s="20"/>
      <c r="E137" s="19"/>
      <c r="F137" s="20"/>
      <c r="G137" s="19"/>
      <c r="H137" s="21"/>
      <c r="I137" s="19"/>
      <c r="J137" s="22"/>
    </row>
    <row r="138" spans="1:10" s="6" customFormat="1" ht="14.25">
      <c r="A138" s="73" t="s">
        <v>92</v>
      </c>
      <c r="B138" s="19"/>
      <c r="C138" s="19"/>
      <c r="D138" s="20"/>
      <c r="E138" s="19"/>
      <c r="F138" s="20"/>
      <c r="G138" s="19"/>
      <c r="H138" s="21"/>
      <c r="I138" s="19"/>
      <c r="J138" s="22"/>
    </row>
    <row r="139" spans="1:10" s="6" customFormat="1" ht="45">
      <c r="A139" s="75" t="s">
        <v>93</v>
      </c>
      <c r="B139" s="19">
        <v>1</v>
      </c>
      <c r="C139" s="19">
        <v>1</v>
      </c>
      <c r="D139" s="20">
        <f t="shared" si="6"/>
        <v>100</v>
      </c>
      <c r="E139" s="19">
        <v>1</v>
      </c>
      <c r="F139" s="20">
        <f>E139/C139*100</f>
        <v>100</v>
      </c>
      <c r="G139" s="19">
        <v>1</v>
      </c>
      <c r="H139" s="21">
        <f>G139/E139*100</f>
        <v>100</v>
      </c>
      <c r="I139" s="19">
        <v>1</v>
      </c>
      <c r="J139" s="22">
        <f>I139/G139*100</f>
        <v>100</v>
      </c>
    </row>
    <row r="140" spans="1:10" s="6" customFormat="1" ht="30.75" thickBot="1">
      <c r="A140" s="76" t="s">
        <v>94</v>
      </c>
      <c r="B140" s="19">
        <v>0</v>
      </c>
      <c r="C140" s="19">
        <v>0</v>
      </c>
      <c r="D140" s="77" t="e">
        <f t="shared" si="6"/>
        <v>#DIV/0!</v>
      </c>
      <c r="E140" s="19">
        <v>0</v>
      </c>
      <c r="F140" s="77" t="e">
        <f>E140/C140*100</f>
        <v>#DIV/0!</v>
      </c>
      <c r="G140" s="19">
        <v>0</v>
      </c>
      <c r="H140" s="78" t="e">
        <f>G140/E140*100</f>
        <v>#DIV/0!</v>
      </c>
      <c r="I140" s="19">
        <v>0</v>
      </c>
      <c r="J140" s="79" t="e">
        <f>I140/G140*100</f>
        <v>#DIV/0!</v>
      </c>
    </row>
    <row r="141" spans="2:10" s="6" customFormat="1" ht="12.75">
      <c r="B141" s="8"/>
      <c r="C141" s="8"/>
      <c r="D141" s="8"/>
      <c r="E141" s="8"/>
      <c r="F141" s="8"/>
      <c r="G141" s="8"/>
      <c r="H141" s="8"/>
      <c r="I141" s="8"/>
      <c r="J141" s="8"/>
    </row>
    <row r="142" spans="1:10" s="6" customFormat="1" ht="12.75">
      <c r="A142" s="6" t="s">
        <v>102</v>
      </c>
      <c r="B142" s="8"/>
      <c r="C142" s="8"/>
      <c r="D142" s="8"/>
      <c r="E142" s="8"/>
      <c r="F142" s="8"/>
      <c r="G142" s="8"/>
      <c r="H142" s="8"/>
      <c r="I142" s="8"/>
      <c r="J142" s="8"/>
    </row>
    <row r="143" spans="1:10" s="6" customFormat="1" ht="12.75">
      <c r="A143" s="6" t="s">
        <v>103</v>
      </c>
      <c r="B143" s="8"/>
      <c r="C143" s="8"/>
      <c r="D143" s="8"/>
      <c r="E143" s="8"/>
      <c r="F143" s="8"/>
      <c r="G143" s="8"/>
      <c r="H143" s="8" t="s">
        <v>105</v>
      </c>
      <c r="I143" s="8"/>
      <c r="J143" s="8"/>
    </row>
    <row r="144" spans="2:10" s="6" customFormat="1" ht="12.75">
      <c r="B144" s="8"/>
      <c r="C144" s="8"/>
      <c r="D144" s="8"/>
      <c r="E144" s="8"/>
      <c r="F144" s="8"/>
      <c r="G144" s="8"/>
      <c r="H144" s="8"/>
      <c r="I144" s="8"/>
      <c r="J144" s="8"/>
    </row>
    <row r="145" spans="2:10" s="6" customFormat="1" ht="12.75">
      <c r="B145" s="8"/>
      <c r="C145" s="8"/>
      <c r="D145" s="8"/>
      <c r="E145" s="8"/>
      <c r="F145" s="8"/>
      <c r="G145" s="8"/>
      <c r="H145" s="8"/>
      <c r="I145" s="8"/>
      <c r="J145" s="8"/>
    </row>
    <row r="146" spans="2:10" s="6" customFormat="1" ht="12.75">
      <c r="B146" s="8"/>
      <c r="C146" s="8"/>
      <c r="D146" s="8"/>
      <c r="E146" s="8"/>
      <c r="F146" s="8"/>
      <c r="G146" s="8"/>
      <c r="H146" s="8"/>
      <c r="I146" s="8"/>
      <c r="J146" s="8"/>
    </row>
  </sheetData>
  <sheetProtection/>
  <mergeCells count="18">
    <mergeCell ref="G3:J3"/>
    <mergeCell ref="K83:O83"/>
    <mergeCell ref="J8:J9"/>
    <mergeCell ref="A6:J6"/>
    <mergeCell ref="A1:F1"/>
    <mergeCell ref="A8:A9"/>
    <mergeCell ref="D8:D9"/>
    <mergeCell ref="F8:F9"/>
    <mergeCell ref="H8:H9"/>
    <mergeCell ref="G2:J2"/>
    <mergeCell ref="G1:J1"/>
    <mergeCell ref="G4:J4"/>
    <mergeCell ref="G5:J5"/>
    <mergeCell ref="K15:O15"/>
    <mergeCell ref="K10:O10"/>
    <mergeCell ref="K22:O22"/>
    <mergeCell ref="K16:O16"/>
    <mergeCell ref="K14:O14"/>
  </mergeCells>
  <printOptions/>
  <pageMargins left="0.35433070866141736" right="0.15748031496062992" top="0.3937007874015748" bottom="0.1968503937007874" header="0.5118110236220472" footer="0.5118110236220472"/>
  <pageSetup horizontalDpi="300" verticalDpi="300" orientation="portrait" paperSize="9" scale="79" r:id="rId1"/>
  <rowBreaks count="1" manualBreakCount="1">
    <brk id="1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2023-11-24T08:13:37Z</cp:lastPrinted>
  <dcterms:created xsi:type="dcterms:W3CDTF">2006-05-06T07:58:30Z</dcterms:created>
  <dcterms:modified xsi:type="dcterms:W3CDTF">2023-11-24T08:14:02Z</dcterms:modified>
  <cp:category/>
  <cp:version/>
  <cp:contentType/>
  <cp:contentStatus/>
</cp:coreProperties>
</file>